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" sheetId="1" r:id="rId1"/>
    <sheet name="TOTAL RAD.DENTARA" sheetId="2" r:id="rId2"/>
  </sheets>
  <calcPr calcId="125725"/>
</workbook>
</file>

<file path=xl/calcChain.xml><?xml version="1.0" encoding="utf-8"?>
<calcChain xmlns="http://schemas.openxmlformats.org/spreadsheetml/2006/main">
  <c r="BH9" i="1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8"/>
  <c r="BH171" s="1"/>
  <c r="BG171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F171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110"/>
  <c r="BF111"/>
  <c r="BF112"/>
  <c r="BF113"/>
  <c r="BF114"/>
  <c r="BF115"/>
  <c r="BF116"/>
  <c r="BF117"/>
  <c r="BF118"/>
  <c r="BF119"/>
  <c r="BF120"/>
  <c r="BF121"/>
  <c r="BF122"/>
  <c r="BF123"/>
  <c r="BF124"/>
  <c r="BF125"/>
  <c r="BF126"/>
  <c r="BF127"/>
  <c r="BF128"/>
  <c r="BF129"/>
  <c r="BF130"/>
  <c r="BF131"/>
  <c r="BF132"/>
  <c r="BF133"/>
  <c r="BF134"/>
  <c r="BF135"/>
  <c r="BF136"/>
  <c r="BF137"/>
  <c r="BF138"/>
  <c r="BF139"/>
  <c r="BF140"/>
  <c r="BF141"/>
  <c r="BF142"/>
  <c r="BF143"/>
  <c r="BF144"/>
  <c r="BF145"/>
  <c r="BF146"/>
  <c r="BF147"/>
  <c r="BF148"/>
  <c r="BF149"/>
  <c r="BF150"/>
  <c r="BF151"/>
  <c r="BF152"/>
  <c r="BF153"/>
  <c r="BF154"/>
  <c r="BF155"/>
  <c r="BF156"/>
  <c r="BF157"/>
  <c r="BF158"/>
  <c r="BF159"/>
  <c r="BF160"/>
  <c r="BF161"/>
  <c r="BF162"/>
  <c r="BF163"/>
  <c r="BF164"/>
  <c r="BF165"/>
  <c r="BF166"/>
  <c r="BF167"/>
  <c r="BF168"/>
  <c r="BF169"/>
  <c r="BF170"/>
  <c r="BE171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119"/>
  <c r="BE120"/>
  <c r="BE121"/>
  <c r="BE122"/>
  <c r="BE123"/>
  <c r="BE124"/>
  <c r="BE125"/>
  <c r="BE126"/>
  <c r="BE127"/>
  <c r="BE128"/>
  <c r="BE129"/>
  <c r="BE130"/>
  <c r="BE131"/>
  <c r="BE132"/>
  <c r="BE133"/>
  <c r="BE134"/>
  <c r="BE135"/>
  <c r="BE136"/>
  <c r="BE137"/>
  <c r="BE138"/>
  <c r="BE139"/>
  <c r="BE140"/>
  <c r="BE141"/>
  <c r="BE142"/>
  <c r="BE143"/>
  <c r="BE144"/>
  <c r="BE145"/>
  <c r="BE146"/>
  <c r="BE147"/>
  <c r="BE148"/>
  <c r="BE149"/>
  <c r="BE150"/>
  <c r="BE151"/>
  <c r="BE152"/>
  <c r="BE153"/>
  <c r="BE154"/>
  <c r="BE155"/>
  <c r="BE156"/>
  <c r="BE157"/>
  <c r="BE158"/>
  <c r="BE159"/>
  <c r="BE160"/>
  <c r="BE161"/>
  <c r="BE162"/>
  <c r="BE163"/>
  <c r="BE164"/>
  <c r="BE165"/>
  <c r="BE166"/>
  <c r="BE167"/>
  <c r="BE168"/>
  <c r="BE169"/>
  <c r="BE170"/>
  <c r="BF8"/>
  <c r="BG8"/>
  <c r="BE8"/>
  <c r="G9" i="2" l="1"/>
  <c r="G8"/>
  <c r="F10"/>
  <c r="E10"/>
  <c r="D10"/>
  <c r="L170" i="1"/>
  <c r="H170"/>
  <c r="BD169"/>
  <c r="H169"/>
  <c r="H168"/>
  <c r="BD167"/>
  <c r="H167"/>
  <c r="L166"/>
  <c r="H166"/>
  <c r="BD165"/>
  <c r="H165"/>
  <c r="H164"/>
  <c r="BD163"/>
  <c r="H163"/>
  <c r="L162"/>
  <c r="H162"/>
  <c r="BD161"/>
  <c r="H161"/>
  <c r="L160"/>
  <c r="H160"/>
  <c r="BD159"/>
  <c r="H159"/>
  <c r="H158"/>
  <c r="BD157"/>
  <c r="BD155"/>
  <c r="H154"/>
  <c r="H153"/>
  <c r="BD151"/>
  <c r="H151"/>
  <c r="L150"/>
  <c r="H149"/>
  <c r="BD147"/>
  <c r="H147"/>
  <c r="L146"/>
  <c r="H145"/>
  <c r="BD143"/>
  <c r="H143"/>
  <c r="H142"/>
  <c r="BD141"/>
  <c r="H141"/>
  <c r="L140"/>
  <c r="H139"/>
  <c r="BD137"/>
  <c r="H137"/>
  <c r="H136"/>
  <c r="H135"/>
  <c r="H134"/>
  <c r="BD133"/>
  <c r="H132"/>
  <c r="L131"/>
  <c r="H131"/>
  <c r="BD130"/>
  <c r="H130"/>
  <c r="H129"/>
  <c r="BD128"/>
  <c r="H128"/>
  <c r="L127"/>
  <c r="L126"/>
  <c r="H126"/>
  <c r="BD125"/>
  <c r="H125"/>
  <c r="L124"/>
  <c r="H124"/>
  <c r="BD123"/>
  <c r="H123"/>
  <c r="H122"/>
  <c r="BD121"/>
  <c r="H119"/>
  <c r="H118"/>
  <c r="H117"/>
  <c r="L116"/>
  <c r="H116"/>
  <c r="BD115"/>
  <c r="H115"/>
  <c r="H114"/>
  <c r="BD113"/>
  <c r="H113"/>
  <c r="L112"/>
  <c r="H112"/>
  <c r="BD111"/>
  <c r="H111"/>
  <c r="BD110"/>
  <c r="L110"/>
  <c r="L109"/>
  <c r="H109"/>
  <c r="BD108"/>
  <c r="L108"/>
  <c r="H108"/>
  <c r="BD107"/>
  <c r="H107"/>
  <c r="BD106"/>
  <c r="L106"/>
  <c r="H106"/>
  <c r="BD105"/>
  <c r="L105"/>
  <c r="H105"/>
  <c r="H104"/>
  <c r="BD103"/>
  <c r="BD102"/>
  <c r="H100"/>
  <c r="BD98"/>
  <c r="H96"/>
  <c r="BD94"/>
  <c r="L93"/>
  <c r="H92"/>
  <c r="BD90"/>
  <c r="L89"/>
  <c r="BD88"/>
  <c r="L88"/>
  <c r="H88"/>
  <c r="BD87"/>
  <c r="L87"/>
  <c r="H87"/>
  <c r="BD86"/>
  <c r="L86"/>
  <c r="H86"/>
  <c r="BD85"/>
  <c r="L85"/>
  <c r="H85"/>
  <c r="BD84"/>
  <c r="L84"/>
  <c r="H84"/>
  <c r="BD83"/>
  <c r="L83"/>
  <c r="H83"/>
  <c r="BD82"/>
  <c r="L82"/>
  <c r="H82"/>
  <c r="BD81"/>
  <c r="L81"/>
  <c r="H81"/>
  <c r="BD80"/>
  <c r="L80"/>
  <c r="H80"/>
  <c r="BD79"/>
  <c r="L79"/>
  <c r="H79"/>
  <c r="BD78"/>
  <c r="L78"/>
  <c r="H78"/>
  <c r="BD77"/>
  <c r="L77"/>
  <c r="H77"/>
  <c r="BD76"/>
  <c r="L76"/>
  <c r="H76"/>
  <c r="BD75"/>
  <c r="L75"/>
  <c r="H75"/>
  <c r="BD74"/>
  <c r="L74"/>
  <c r="H74"/>
  <c r="L73"/>
  <c r="H73"/>
  <c r="BD72"/>
  <c r="L72"/>
  <c r="H72"/>
  <c r="BD71"/>
  <c r="H71"/>
  <c r="BD70"/>
  <c r="H70"/>
  <c r="BD69"/>
  <c r="L69"/>
  <c r="H69"/>
  <c r="BD68"/>
  <c r="H68"/>
  <c r="BD67"/>
  <c r="L67"/>
  <c r="H67"/>
  <c r="BD66"/>
  <c r="L66"/>
  <c r="H66"/>
  <c r="BD65"/>
  <c r="H65"/>
  <c r="BD64"/>
  <c r="H64"/>
  <c r="BD63"/>
  <c r="L63"/>
  <c r="H63"/>
  <c r="BD62"/>
  <c r="L62"/>
  <c r="H62"/>
  <c r="BD61"/>
  <c r="L61"/>
  <c r="H61"/>
  <c r="BD60"/>
  <c r="H60"/>
  <c r="BD59"/>
  <c r="H59"/>
  <c r="BD58"/>
  <c r="L58"/>
  <c r="H58"/>
  <c r="BD57"/>
  <c r="L57"/>
  <c r="H57"/>
  <c r="BD56"/>
  <c r="L56"/>
  <c r="H56"/>
  <c r="BD55"/>
  <c r="H55"/>
  <c r="BD54"/>
  <c r="H54"/>
  <c r="BD53"/>
  <c r="H53"/>
  <c r="BD52"/>
  <c r="L52"/>
  <c r="H52"/>
  <c r="BD51"/>
  <c r="L51"/>
  <c r="H51"/>
  <c r="BD50"/>
  <c r="L50"/>
  <c r="H50"/>
  <c r="BD49"/>
  <c r="L49"/>
  <c r="H49"/>
  <c r="BD48"/>
  <c r="H48"/>
  <c r="BD47"/>
  <c r="L47"/>
  <c r="H47"/>
  <c r="BD46"/>
  <c r="L46"/>
  <c r="H46"/>
  <c r="BD45"/>
  <c r="L45"/>
  <c r="H45"/>
  <c r="BD44"/>
  <c r="L44"/>
  <c r="H44"/>
  <c r="BD43"/>
  <c r="H43"/>
  <c r="BD42"/>
  <c r="L42"/>
  <c r="H42"/>
  <c r="BD41"/>
  <c r="L41"/>
  <c r="H41"/>
  <c r="BD40"/>
  <c r="H40"/>
  <c r="BD39"/>
  <c r="H39"/>
  <c r="BD38"/>
  <c r="L38"/>
  <c r="H38"/>
  <c r="BD37"/>
  <c r="L37"/>
  <c r="H37"/>
  <c r="BD36"/>
  <c r="L36"/>
  <c r="H36"/>
  <c r="BD35"/>
  <c r="L35"/>
  <c r="H35"/>
  <c r="BD34"/>
  <c r="L34"/>
  <c r="H34"/>
  <c r="BD33"/>
  <c r="L33"/>
  <c r="H33"/>
  <c r="BD32"/>
  <c r="H32"/>
  <c r="BD31"/>
  <c r="L31"/>
  <c r="H31"/>
  <c r="BD30"/>
  <c r="L30"/>
  <c r="H30"/>
  <c r="BD29"/>
  <c r="L29"/>
  <c r="H29"/>
  <c r="BD28"/>
  <c r="L28"/>
  <c r="H28"/>
  <c r="BD27"/>
  <c r="H27"/>
  <c r="BD26"/>
  <c r="L26"/>
  <c r="H26"/>
  <c r="BD25"/>
  <c r="L25"/>
  <c r="H25"/>
  <c r="BD24"/>
  <c r="L24"/>
  <c r="H24"/>
  <c r="BD23"/>
  <c r="L23"/>
  <c r="H23"/>
  <c r="BD22"/>
  <c r="L22"/>
  <c r="H22"/>
  <c r="BD21"/>
  <c r="L21"/>
  <c r="H21"/>
  <c r="BD20"/>
  <c r="L20"/>
  <c r="H20"/>
  <c r="BD19"/>
  <c r="L19"/>
  <c r="H19"/>
  <c r="BD18"/>
  <c r="L18"/>
  <c r="H18"/>
  <c r="BD17"/>
  <c r="L17"/>
  <c r="H17"/>
  <c r="BD16"/>
  <c r="L16"/>
  <c r="H16"/>
  <c r="BD15"/>
  <c r="L15"/>
  <c r="H15"/>
  <c r="BD14"/>
  <c r="H14"/>
  <c r="BD13"/>
  <c r="L13"/>
  <c r="H13"/>
  <c r="BD12"/>
  <c r="H12"/>
  <c r="BD11"/>
  <c r="H11"/>
  <c r="BD10"/>
  <c r="L10"/>
  <c r="H10"/>
  <c r="BD9"/>
  <c r="L9"/>
  <c r="H9"/>
  <c r="BC171"/>
  <c r="BB171"/>
  <c r="BA171"/>
  <c r="K171"/>
  <c r="J171"/>
  <c r="I171"/>
  <c r="G171"/>
  <c r="F171"/>
  <c r="E171"/>
  <c r="G7" i="2" l="1"/>
  <c r="G10" s="1"/>
  <c r="L14" i="1"/>
  <c r="L54"/>
  <c r="L70"/>
  <c r="BD73"/>
  <c r="L97"/>
  <c r="L111"/>
  <c r="BD114"/>
  <c r="L115"/>
  <c r="BD118"/>
  <c r="L119"/>
  <c r="BD124"/>
  <c r="L125"/>
  <c r="BD127"/>
  <c r="L128"/>
  <c r="BD131"/>
  <c r="L132"/>
  <c r="BD134"/>
  <c r="L135"/>
  <c r="L138"/>
  <c r="BD140"/>
  <c r="L141"/>
  <c r="L144"/>
  <c r="BD149"/>
  <c r="L152"/>
  <c r="L155"/>
  <c r="L157"/>
  <c r="BD160"/>
  <c r="L161"/>
  <c r="BD164"/>
  <c r="L165"/>
  <c r="BD168"/>
  <c r="L169"/>
  <c r="L11"/>
  <c r="L27"/>
  <c r="L39"/>
  <c r="L43"/>
  <c r="L55"/>
  <c r="L59"/>
  <c r="L71"/>
  <c r="L122"/>
  <c r="L129"/>
  <c r="BD132"/>
  <c r="BD135"/>
  <c r="L136"/>
  <c r="L142"/>
  <c r="L158"/>
  <c r="L12"/>
  <c r="L32"/>
  <c r="L40"/>
  <c r="L48"/>
  <c r="L60"/>
  <c r="L64"/>
  <c r="L68"/>
  <c r="BD109"/>
  <c r="BD112"/>
  <c r="L113"/>
  <c r="BD116"/>
  <c r="L117"/>
  <c r="L120"/>
  <c r="BD122"/>
  <c r="BD126"/>
  <c r="BD129"/>
  <c r="L130"/>
  <c r="L133"/>
  <c r="BD136"/>
  <c r="L137"/>
  <c r="BD139"/>
  <c r="BD145"/>
  <c r="L148"/>
  <c r="L154"/>
  <c r="L156"/>
  <c r="BD158"/>
  <c r="L159"/>
  <c r="BD162"/>
  <c r="L163"/>
  <c r="BD166"/>
  <c r="L167"/>
  <c r="BD170"/>
  <c r="L53"/>
  <c r="L65"/>
  <c r="L101"/>
  <c r="L114"/>
  <c r="BD117"/>
  <c r="L118"/>
  <c r="BD120"/>
  <c r="BD156"/>
  <c r="L164"/>
  <c r="L168"/>
  <c r="BD89"/>
  <c r="H91"/>
  <c r="L92"/>
  <c r="BD93"/>
  <c r="H95"/>
  <c r="L96"/>
  <c r="BD97"/>
  <c r="H99"/>
  <c r="L100"/>
  <c r="BD101"/>
  <c r="H103"/>
  <c r="L104"/>
  <c r="H127"/>
  <c r="BD153"/>
  <c r="H155"/>
  <c r="H90"/>
  <c r="L91"/>
  <c r="BD92"/>
  <c r="H94"/>
  <c r="L95"/>
  <c r="BD96"/>
  <c r="H98"/>
  <c r="L99"/>
  <c r="BD100"/>
  <c r="H102"/>
  <c r="L103"/>
  <c r="BD104"/>
  <c r="L107"/>
  <c r="H110"/>
  <c r="L123"/>
  <c r="H138"/>
  <c r="L139"/>
  <c r="L143"/>
  <c r="BD144"/>
  <c r="H146"/>
  <c r="L147"/>
  <c r="BD148"/>
  <c r="H150"/>
  <c r="L151"/>
  <c r="BD152"/>
  <c r="H171"/>
  <c r="BD171"/>
  <c r="H89"/>
  <c r="L90"/>
  <c r="BD91"/>
  <c r="H93"/>
  <c r="L94"/>
  <c r="BD95"/>
  <c r="H97"/>
  <c r="L98"/>
  <c r="BD99"/>
  <c r="H101"/>
  <c r="L102"/>
  <c r="BD119"/>
  <c r="H121"/>
  <c r="H133"/>
  <c r="L134"/>
  <c r="H157"/>
  <c r="L171"/>
  <c r="H8"/>
  <c r="L8"/>
  <c r="BD8"/>
  <c r="H120"/>
  <c r="L121"/>
  <c r="BD138"/>
  <c r="H140"/>
  <c r="BD142"/>
  <c r="H144"/>
  <c r="L145"/>
  <c r="BD146"/>
  <c r="H148"/>
  <c r="L149"/>
  <c r="BD150"/>
  <c r="H152"/>
  <c r="L153"/>
  <c r="BD154"/>
  <c r="H156"/>
</calcChain>
</file>

<file path=xl/sharedStrings.xml><?xml version="1.0" encoding="utf-8"?>
<sst xmlns="http://schemas.openxmlformats.org/spreadsheetml/2006/main" count="532" uniqueCount="362">
  <si>
    <t>INVESTIGATII PARACLINICE</t>
  </si>
  <si>
    <t>20.03.2023-valori de contracte paraclinic dupa regularizare FEBRUARIE 2023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</si>
  <si>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</si>
  <si>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</si>
  <si>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</si>
  <si>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</si>
  <si>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</si>
  <si>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</si>
  <si>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</si>
  <si>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</si>
  <si>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</si>
  <si>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</si>
  <si>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</si>
  <si>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</si>
  <si>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</si>
  <si>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</si>
  <si>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</si>
  <si>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</si>
  <si>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</si>
  <si>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</si>
  <si>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</si>
  <si>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</si>
  <si>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</si>
  <si>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</si>
  <si>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</si>
  <si>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</si>
  <si>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</si>
  <si>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</si>
  <si>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</si>
  <si>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</si>
  <si>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</si>
  <si>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</si>
  <si>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</si>
  <si>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</si>
  <si>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</si>
  <si>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</si>
  <si>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</si>
  <si>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</si>
  <si>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</si>
  <si>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</si>
  <si>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</si>
  <si>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</si>
  <si>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</si>
  <si>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</si>
  <si>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</si>
  <si>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</si>
  <si>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</si>
  <si>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</si>
  <si>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</si>
  <si>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</si>
  <si>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</si>
  <si>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</si>
  <si>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</si>
  <si>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</si>
  <si>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</si>
  <si>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</si>
  <si>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</si>
  <si>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</si>
  <si>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</si>
  <si>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</si>
  <si>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</si>
  <si>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</si>
  <si>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</si>
  <si>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</si>
  <si>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</si>
  <si>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</si>
  <si>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</si>
  <si>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</si>
  <si>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</si>
  <si>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</si>
  <si>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</si>
  <si>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</si>
  <si>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</si>
  <si>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</si>
  <si>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</si>
  <si>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</si>
  <si>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</si>
  <si>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</si>
  <si>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</si>
  <si>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</si>
  <si>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</si>
  <si>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</si>
  <si>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</si>
  <si>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</si>
  <si>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</si>
  <si>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</si>
  <si>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</si>
  <si>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</si>
  <si>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</si>
  <si>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</si>
  <si>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</si>
  <si>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</si>
  <si>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</si>
  <si>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</si>
  <si>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</si>
  <si>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</si>
  <si>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</si>
  <si>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</si>
  <si>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</si>
  <si>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</si>
  <si>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</si>
  <si>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</si>
  <si>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</si>
  <si>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</si>
  <si>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</si>
  <si>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</si>
  <si>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</si>
  <si>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</si>
  <si>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</si>
  <si>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</si>
  <si>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</si>
  <si>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</si>
  <si>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</si>
  <si>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</si>
  <si>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</si>
  <si>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</si>
  <si>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</si>
  <si>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</si>
  <si>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</si>
  <si>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</si>
  <si>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</si>
  <si>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</si>
  <si>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</si>
  <si>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</si>
  <si>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</si>
  <si>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</si>
  <si>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</si>
  <si>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</si>
  <si>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</si>
  <si>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</si>
  <si>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</si>
  <si>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</si>
  <si>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</si>
  <si>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</si>
  <si>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</si>
  <si>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</si>
  <si>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</si>
  <si>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</si>
  <si>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</si>
  <si>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</si>
  <si>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</si>
  <si>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</si>
  <si>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</si>
  <si>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</si>
  <si>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</si>
  <si>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</si>
  <si>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</si>
  <si>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</si>
  <si>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</si>
  <si>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</si>
  <si>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</si>
  <si>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</si>
  <si>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</si>
  <si>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</si>
  <si>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</si>
  <si>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</si>
  <si>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</si>
  <si>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</si>
  <si>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</si>
  <si>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</si>
  <si>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</si>
  <si>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</si>
  <si>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</si>
  <si>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</si>
  <si>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</si>
  <si>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</si>
  <si>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</si>
  <si>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</si>
  <si>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</si>
  <si>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</si>
  <si>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</si>
  <si>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</si>
  <si>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</si>
  <si>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</si>
  <si>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</si>
  <si>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</si>
  <si>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</si>
  <si>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</si>
  <si>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</si>
  <si>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</si>
  <si>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</si>
  <si>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</si>
  <si>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</si>
  <si>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</si>
  <si>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</si>
  <si>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</si>
  <si>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</si>
  <si>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</si>
  <si>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</si>
  <si>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</si>
  <si>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</si>
  <si>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</si>
  <si>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</si>
  <si>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</si>
  <si>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</si>
  <si>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</si>
  <si>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</si>
  <si>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</si>
  <si>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</si>
  <si>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</si>
  <si>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</si>
  <si>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</si>
  <si>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</si>
  <si>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</si>
  <si>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</si>
  <si>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</si>
  <si>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</si>
  <si>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</si>
  <si>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</si>
  <si>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</si>
  <si>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</si>
  <si>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</si>
  <si>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</si>
  <si>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</si>
  <si>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</si>
  <si>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</si>
  <si>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</si>
  <si>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</si>
  <si>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</si>
  <si>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</si>
  <si>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</si>
  <si>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</si>
  <si>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</si>
  <si>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</si>
  <si>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</si>
  <si>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</si>
  <si>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</si>
  <si>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</si>
  <si>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</si>
  <si>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</si>
  <si>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</si>
  <si>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</si>
  <si>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</si>
  <si>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</si>
  <si>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</si>
  <si>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</si>
  <si>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</si>
  <si>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</si>
  <si>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</si>
  <si>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</si>
  <si>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</si>
  <si>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</si>
  <si>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</si>
  <si>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</si>
  <si>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</si>
  <si>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</si>
  <si>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</si>
  <si>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</si>
  <si>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</si>
  <si>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</si>
  <si>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</si>
  <si>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</si>
  <si>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</si>
  <si>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</si>
  <si>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</si>
  <si>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</si>
  <si>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</si>
  <si>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</si>
  <si>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</si>
  <si>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</si>
  <si>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</si>
  <si>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</si>
  <si>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</si>
  <si>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</si>
  <si>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</si>
  <si>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</si>
  <si>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</si>
  <si>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</si>
  <si>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</si>
  <si>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</si>
  <si>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</si>
  <si>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</si>
  <si>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</si>
  <si>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</si>
  <si>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</si>
  <si>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</si>
  <si>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</si>
  <si>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</si>
  <si>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</si>
  <si>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</si>
  <si>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</si>
  <si>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</si>
  <si>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</si>
  <si>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</si>
  <si>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</si>
  <si>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</si>
  <si>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</si>
  <si>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</si>
  <si>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</si>
  <si>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</si>
  <si>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</si>
  <si>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</si>
  <si>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</si>
  <si>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</si>
  <si>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</si>
  <si>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</si>
  <si>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</si>
  <si>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</si>
  <si>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</si>
  <si>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</si>
  <si>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</si>
  <si>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</si>
  <si>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</si>
  <si>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</si>
  <si>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</si>
  <si>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</si>
  <si>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</si>
  <si>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</si>
  <si>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</si>
  <si>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</si>
  <si>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</si>
  <si>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</si>
  <si>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</si>
  <si>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</si>
  <si>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</si>
  <si>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</si>
  <si>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</si>
  <si>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</si>
  <si>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</si>
  <si>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</si>
  <si>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</si>
  <si>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</si>
  <si>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</si>
  <si>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</si>
  <si>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</si>
  <si>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</si>
  <si>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</si>
  <si>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</si>
  <si>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</si>
  <si>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</si>
  <si>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</si>
  <si>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</si>
  <si>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</si>
  <si>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</si>
  <si>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</si>
  <si>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</si>
  <si>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</si>
  <si>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</si>
  <si>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</si>
  <si>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</si>
  <si>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</si>
  <si>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</si>
  <si>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</si>
  <si>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</si>
  <si>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</si>
  <si>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</si>
  <si>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</si>
  <si>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</si>
  <si>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</si>
  <si>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 xml:space="preserve">TOTAL CONTRACTE PARACLINIC </t>
  </si>
  <si>
    <t>ACTE ADITIONALE PENTRU RADIOGRAFII DENTARE LA CONTRACTELE  DE MEDICINA DENTARA</t>
  </si>
  <si>
    <t>20.03.2023- VALORI RAD DENTARA DUPA REGULARIZARE FEBRUARIE 2023</t>
  </si>
  <si>
    <t>CONTR. D</t>
  </si>
  <si>
    <t>DEN.FURNIZOR</t>
  </si>
  <si>
    <t>TRIM I 2023</t>
  </si>
  <si>
    <t>D0096</t>
  </si>
  <si>
    <t>SC MULTIDENT SRL</t>
  </si>
  <si>
    <t>D0121</t>
  </si>
  <si>
    <t>CMI DR PETCU DANIEL BOGDAN</t>
  </si>
  <si>
    <t>D0213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</si>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</sst>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theme="1"/>
      <name val="Arial Narrow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1" applyFill="1"/>
    <xf numFmtId="0" fontId="2" fillId="0" borderId="0" xfId="1" applyFont="1" applyFill="1"/>
    <xf numFmtId="0" fontId="3" fillId="0" borderId="0" xfId="1" applyFont="1" applyFill="1"/>
    <xf numFmtId="0" fontId="1" fillId="0" borderId="1" xfId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1" fillId="0" borderId="1" xfId="1" applyFill="1" applyBorder="1" applyAlignment="1">
      <alignment vertical="top"/>
    </xf>
    <xf numFmtId="0" fontId="5" fillId="2" borderId="5" xfId="1" applyNumberFormat="1" applyFont="1" applyFill="1" applyBorder="1" applyAlignment="1">
      <alignment horizontal="left" wrapText="1"/>
    </xf>
    <xf numFmtId="4" fontId="1" fillId="0" borderId="1" xfId="1" applyNumberFormat="1" applyFill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1" fillId="0" borderId="1" xfId="1" applyFill="1" applyBorder="1"/>
    <xf numFmtId="0" fontId="5" fillId="2" borderId="1" xfId="1" applyNumberFormat="1" applyFont="1" applyFill="1" applyBorder="1" applyAlignment="1">
      <alignment horizontal="left" wrapText="1"/>
    </xf>
    <xf numFmtId="4" fontId="1" fillId="0" borderId="1" xfId="1" applyNumberFormat="1" applyFill="1" applyBorder="1"/>
    <xf numFmtId="164" fontId="3" fillId="0" borderId="1" xfId="2" applyFont="1" applyFill="1" applyBorder="1"/>
    <xf numFmtId="164" fontId="6" fillId="0" borderId="1" xfId="2" applyFont="1" applyFill="1" applyBorder="1" applyAlignment="1"/>
    <xf numFmtId="164" fontId="7" fillId="0" borderId="1" xfId="2" applyFont="1" applyFill="1" applyBorder="1" applyAlignment="1"/>
    <xf numFmtId="0" fontId="5" fillId="0" borderId="1" xfId="1" applyNumberFormat="1" applyFont="1" applyFill="1" applyBorder="1" applyAlignment="1">
      <alignment horizontal="left" wrapText="1"/>
    </xf>
    <xf numFmtId="164" fontId="8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164" fontId="6" fillId="0" borderId="1" xfId="3" applyFont="1" applyFill="1" applyBorder="1" applyAlignment="1">
      <alignment horizontal="center"/>
    </xf>
    <xf numFmtId="4" fontId="6" fillId="0" borderId="1" xfId="4" applyNumberFormat="1" applyFont="1" applyFill="1" applyBorder="1" applyAlignment="1"/>
    <xf numFmtId="164" fontId="6" fillId="0" borderId="0" xfId="2" applyFont="1" applyFill="1" applyBorder="1" applyAlignment="1"/>
    <xf numFmtId="4" fontId="6" fillId="0" borderId="1" xfId="5" applyNumberFormat="1" applyFont="1" applyFill="1" applyBorder="1" applyAlignment="1"/>
    <xf numFmtId="0" fontId="5" fillId="0" borderId="1" xfId="6" applyNumberFormat="1" applyFont="1" applyFill="1" applyBorder="1" applyAlignment="1">
      <alignment horizontal="left" vertical="center" wrapText="1"/>
    </xf>
    <xf numFmtId="164" fontId="6" fillId="0" borderId="1" xfId="3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wrapText="1"/>
    </xf>
    <xf numFmtId="0" fontId="5" fillId="0" borderId="1" xfId="4" applyNumberFormat="1" applyFont="1" applyFill="1" applyBorder="1" applyAlignment="1">
      <alignment horizontal="left" wrapText="1"/>
    </xf>
    <xf numFmtId="4" fontId="8" fillId="0" borderId="1" xfId="2" applyNumberFormat="1" applyFont="1" applyFill="1" applyBorder="1" applyAlignment="1"/>
    <xf numFmtId="164" fontId="6" fillId="0" borderId="1" xfId="2" applyFont="1" applyFill="1" applyBorder="1" applyAlignment="1">
      <alignment horizontal="right"/>
    </xf>
    <xf numFmtId="164" fontId="6" fillId="0" borderId="1" xfId="4" applyFont="1" applyFill="1" applyBorder="1" applyAlignment="1"/>
    <xf numFmtId="0" fontId="5" fillId="0" borderId="1" xfId="6" applyNumberFormat="1" applyFont="1" applyFill="1" applyBorder="1" applyAlignment="1">
      <alignment horizontal="left" wrapText="1"/>
    </xf>
    <xf numFmtId="164" fontId="6" fillId="0" borderId="1" xfId="2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vertical="top"/>
    </xf>
    <xf numFmtId="0" fontId="5" fillId="0" borderId="1" xfId="7" applyNumberFormat="1" applyFont="1" applyFill="1" applyBorder="1" applyAlignment="1">
      <alignment horizontal="left" wrapText="1"/>
    </xf>
    <xf numFmtId="164" fontId="8" fillId="0" borderId="1" xfId="3" applyFont="1" applyFill="1" applyBorder="1" applyAlignment="1">
      <alignment horizontal="center"/>
    </xf>
    <xf numFmtId="164" fontId="6" fillId="0" borderId="6" xfId="3" applyFont="1" applyFill="1" applyBorder="1" applyAlignment="1">
      <alignment horizontal="center" wrapText="1"/>
    </xf>
    <xf numFmtId="164" fontId="6" fillId="0" borderId="1" xfId="3" applyFont="1" applyFill="1" applyBorder="1" applyAlignment="1">
      <alignment horizontal="right" wrapText="1"/>
    </xf>
    <xf numFmtId="164" fontId="6" fillId="0" borderId="7" xfId="3" applyFont="1" applyFill="1" applyBorder="1" applyAlignment="1">
      <alignment horizontal="center" wrapText="1"/>
    </xf>
    <xf numFmtId="164" fontId="6" fillId="0" borderId="7" xfId="2" applyFont="1" applyFill="1" applyBorder="1" applyAlignment="1"/>
    <xf numFmtId="164" fontId="6" fillId="0" borderId="8" xfId="3" applyFont="1" applyFill="1" applyBorder="1" applyAlignment="1">
      <alignment horizontal="center" wrapText="1"/>
    </xf>
    <xf numFmtId="164" fontId="6" fillId="0" borderId="8" xfId="2" applyFont="1" applyFill="1" applyBorder="1" applyAlignment="1"/>
    <xf numFmtId="164" fontId="6" fillId="0" borderId="0" xfId="3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left" wrapText="1"/>
    </xf>
    <xf numFmtId="0" fontId="5" fillId="0" borderId="1" xfId="7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5" xfId="1" applyNumberFormat="1" applyFont="1" applyFill="1" applyBorder="1" applyAlignment="1">
      <alignment horizontal="left" wrapText="1"/>
    </xf>
    <xf numFmtId="0" fontId="5" fillId="0" borderId="9" xfId="1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164" fontId="6" fillId="0" borderId="1" xfId="2" applyFont="1" applyFill="1" applyBorder="1" applyAlignment="1">
      <alignment horizontal="center"/>
    </xf>
    <xf numFmtId="0" fontId="10" fillId="2" borderId="1" xfId="0" applyFont="1" applyFill="1" applyBorder="1"/>
    <xf numFmtId="0" fontId="11" fillId="0" borderId="1" xfId="0" applyFont="1" applyFill="1" applyBorder="1"/>
    <xf numFmtId="0" fontId="5" fillId="0" borderId="1" xfId="0" applyNumberFormat="1" applyFont="1" applyBorder="1"/>
    <xf numFmtId="0" fontId="5" fillId="0" borderId="1" xfId="0" applyFont="1" applyBorder="1"/>
    <xf numFmtId="0" fontId="2" fillId="0" borderId="1" xfId="1" applyFont="1" applyFill="1" applyBorder="1"/>
    <xf numFmtId="0" fontId="5" fillId="0" borderId="1" xfId="0" applyNumberFormat="1" applyFont="1" applyFill="1" applyBorder="1" applyAlignment="1">
      <alignment horizontal="left"/>
    </xf>
    <xf numFmtId="4" fontId="4" fillId="0" borderId="1" xfId="1" applyNumberFormat="1" applyFont="1" applyFill="1" applyBorder="1"/>
    <xf numFmtId="165" fontId="2" fillId="0" borderId="0" xfId="1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Fill="1"/>
    <xf numFmtId="165" fontId="3" fillId="0" borderId="0" xfId="1" applyNumberFormat="1" applyFont="1" applyFill="1"/>
    <xf numFmtId="0" fontId="3" fillId="2" borderId="0" xfId="8" applyFont="1" applyFill="1" applyBorder="1" applyAlignment="1">
      <alignment horizontal="left"/>
    </xf>
    <xf numFmtId="0" fontId="2" fillId="2" borderId="0" xfId="9" applyFont="1" applyFill="1"/>
    <xf numFmtId="0" fontId="2" fillId="2" borderId="0" xfId="8" applyFont="1" applyFill="1"/>
    <xf numFmtId="0" fontId="11" fillId="0" borderId="0" xfId="0" applyFont="1"/>
    <xf numFmtId="0" fontId="3" fillId="2" borderId="0" xfId="8" applyFont="1" applyFill="1"/>
    <xf numFmtId="0" fontId="2" fillId="2" borderId="0" xfId="8" applyFont="1" applyFill="1" applyBorder="1"/>
    <xf numFmtId="0" fontId="2" fillId="2" borderId="0" xfId="9" applyFont="1" applyFill="1" applyBorder="1"/>
    <xf numFmtId="14" fontId="3" fillId="2" borderId="0" xfId="1" applyNumberFormat="1" applyFont="1" applyFill="1"/>
    <xf numFmtId="0" fontId="3" fillId="2" borderId="0" xfId="9" applyFont="1" applyFill="1" applyBorder="1"/>
    <xf numFmtId="0" fontId="3" fillId="2" borderId="0" xfId="8" applyFont="1" applyFill="1" applyBorder="1"/>
    <xf numFmtId="14" fontId="2" fillId="2" borderId="0" xfId="9" applyNumberFormat="1" applyFont="1" applyFill="1" applyBorder="1"/>
    <xf numFmtId="0" fontId="3" fillId="2" borderId="1" xfId="8" applyFont="1" applyFill="1" applyBorder="1" applyAlignment="1"/>
    <xf numFmtId="0" fontId="3" fillId="2" borderId="1" xfId="9" applyFont="1" applyFill="1" applyBorder="1" applyAlignment="1"/>
    <xf numFmtId="49" fontId="3" fillId="2" borderId="1" xfId="8" applyNumberFormat="1" applyFont="1" applyFill="1" applyBorder="1" applyAlignment="1">
      <alignment horizontal="center" wrapText="1"/>
    </xf>
    <xf numFmtId="49" fontId="13" fillId="2" borderId="1" xfId="8" applyNumberFormat="1" applyFont="1" applyFill="1" applyBorder="1" applyAlignment="1">
      <alignment horizontal="right" wrapText="1"/>
    </xf>
    <xf numFmtId="49" fontId="3" fillId="2" borderId="0" xfId="8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166" fontId="2" fillId="2" borderId="1" xfId="2" applyNumberFormat="1" applyFont="1" applyFill="1" applyBorder="1" applyAlignment="1">
      <alignment horizontal="right" vertical="center"/>
    </xf>
    <xf numFmtId="0" fontId="11" fillId="2" borderId="1" xfId="10" applyFont="1" applyFill="1" applyBorder="1"/>
    <xf numFmtId="164" fontId="2" fillId="2" borderId="1" xfId="2" applyFont="1" applyFill="1" applyBorder="1"/>
    <xf numFmtId="164" fontId="15" fillId="2" borderId="1" xfId="2" applyFont="1" applyFill="1" applyBorder="1"/>
    <xf numFmtId="164" fontId="1" fillId="0" borderId="0" xfId="11" applyFont="1" applyFill="1" applyBorder="1" applyAlignment="1">
      <alignment horizontal="center" wrapText="1"/>
    </xf>
    <xf numFmtId="164" fontId="2" fillId="2" borderId="0" xfId="2" applyFont="1" applyFill="1" applyBorder="1"/>
    <xf numFmtId="164" fontId="2" fillId="2" borderId="0" xfId="2" applyFont="1" applyFill="1" applyBorder="1" applyAlignment="1"/>
    <xf numFmtId="164" fontId="11" fillId="0" borderId="0" xfId="3" applyFont="1" applyBorder="1" applyAlignment="1"/>
    <xf numFmtId="43" fontId="11" fillId="0" borderId="0" xfId="0" applyNumberFormat="1" applyFont="1" applyBorder="1" applyAlignment="1"/>
    <xf numFmtId="43" fontId="14" fillId="0" borderId="0" xfId="0" applyNumberFormat="1" applyFont="1" applyBorder="1"/>
    <xf numFmtId="0" fontId="2" fillId="2" borderId="1" xfId="8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0" fontId="3" fillId="2" borderId="1" xfId="8" applyFont="1" applyFill="1" applyBorder="1"/>
    <xf numFmtId="0" fontId="3" fillId="2" borderId="1" xfId="9" applyFont="1" applyFill="1" applyBorder="1"/>
    <xf numFmtId="0" fontId="3" fillId="2" borderId="1" xfId="8" applyFont="1" applyFill="1" applyBorder="1" applyAlignment="1">
      <alignment horizontal="center" wrapText="1"/>
    </xf>
    <xf numFmtId="164" fontId="3" fillId="2" borderId="1" xfId="2" applyFont="1" applyFill="1" applyBorder="1" applyAlignment="1"/>
    <xf numFmtId="164" fontId="3" fillId="2" borderId="0" xfId="2" applyFont="1" applyFill="1" applyBorder="1" applyAlignment="1"/>
    <xf numFmtId="164" fontId="11" fillId="0" borderId="0" xfId="0" applyNumberFormat="1" applyFont="1"/>
    <xf numFmtId="43" fontId="11" fillId="0" borderId="0" xfId="0" applyNumberFormat="1" applyFont="1"/>
    <xf numFmtId="0" fontId="4" fillId="0" borderId="1" xfId="1" applyFont="1" applyFill="1" applyBorder="1"/>
    <xf numFmtId="17" fontId="3" fillId="0" borderId="2" xfId="1" applyNumberFormat="1" applyFont="1" applyFill="1" applyBorder="1" applyAlignment="1">
      <alignment horizontal="center" wrapText="1"/>
    </xf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7" fontId="3" fillId="0" borderId="2" xfId="1" applyNumberFormat="1" applyFont="1" applyFill="1" applyBorder="1" applyAlignment="1">
      <alignment horizontal="center" vertical="center" wrapText="1"/>
    </xf>
    <xf numFmtId="17" fontId="3" fillId="0" borderId="3" xfId="1" applyNumberFormat="1" applyFont="1" applyFill="1" applyBorder="1" applyAlignment="1">
      <alignment horizontal="center" vertical="center" wrapText="1"/>
    </xf>
    <xf numFmtId="17" fontId="3" fillId="0" borderId="4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0" borderId="1" xfId="1" applyFill="1" applyBorder="1"/>
    <xf numFmtId="0" fontId="2" fillId="0" borderId="9" xfId="1" applyFont="1" applyFill="1" applyBorder="1"/>
    <xf numFmtId="164" fontId="3" fillId="0" borderId="9" xfId="2" applyFont="1" applyFill="1" applyBorder="1"/>
    <xf numFmtId="164" fontId="6" fillId="0" borderId="9" xfId="2" applyFont="1" applyFill="1" applyBorder="1" applyAlignment="1"/>
    <xf numFmtId="164" fontId="7" fillId="0" borderId="9" xfId="2" applyFont="1" applyFill="1" applyBorder="1" applyAlignment="1"/>
    <xf numFmtId="0" fontId="1" fillId="0" borderId="0" xfId="1" applyFill="1" applyBorder="1"/>
    <xf numFmtId="164" fontId="12" fillId="0" borderId="0" xfId="2" applyFont="1" applyFill="1" applyBorder="1" applyAlignment="1">
      <alignment horizontal="center" wrapText="1"/>
    </xf>
    <xf numFmtId="0" fontId="12" fillId="0" borderId="0" xfId="1" applyFont="1" applyFill="1" applyBorder="1"/>
    <xf numFmtId="4" fontId="1" fillId="0" borderId="0" xfId="1" applyNumberFormat="1" applyFill="1" applyBorder="1"/>
    <xf numFmtId="164" fontId="3" fillId="0" borderId="0" xfId="2" applyFont="1" applyFill="1" applyBorder="1" applyAlignment="1">
      <alignment horizontal="center" wrapText="1"/>
    </xf>
    <xf numFmtId="0" fontId="3" fillId="0" borderId="0" xfId="1" applyFont="1" applyFill="1" applyBorder="1"/>
    <xf numFmtId="0" fontId="2" fillId="0" borderId="0" xfId="1" applyFont="1" applyFill="1" applyBorder="1"/>
    <xf numFmtId="165" fontId="2" fillId="0" borderId="0" xfId="1" applyNumberFormat="1" applyFont="1" applyFill="1" applyBorder="1"/>
    <xf numFmtId="164" fontId="2" fillId="0" borderId="0" xfId="3" applyFont="1" applyFill="1" applyBorder="1"/>
    <xf numFmtId="43" fontId="2" fillId="0" borderId="0" xfId="1" applyNumberFormat="1" applyFont="1" applyFill="1" applyBorder="1"/>
    <xf numFmtId="4" fontId="2" fillId="0" borderId="0" xfId="1" applyNumberFormat="1" applyFont="1" applyFill="1" applyBorder="1"/>
    <xf numFmtId="0" fontId="3" fillId="0" borderId="2" xfId="1" applyFont="1" applyFill="1" applyBorder="1" applyAlignment="1">
      <alignment horizontal="center" vertical="top" wrapText="1"/>
    </xf>
    <xf numFmtId="164" fontId="6" fillId="0" borderId="2" xfId="2" applyFont="1" applyFill="1" applyBorder="1" applyAlignment="1"/>
    <xf numFmtId="164" fontId="6" fillId="0" borderId="10" xfId="2" applyFont="1" applyFill="1" applyBorder="1" applyAlignment="1"/>
    <xf numFmtId="17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164" fontId="3" fillId="0" borderId="0" xfId="2" applyFont="1" applyFill="1" applyBorder="1"/>
    <xf numFmtId="0" fontId="11" fillId="0" borderId="0" xfId="0" applyFont="1" applyFill="1" applyBorder="1"/>
  </cellXfs>
  <cellStyles count="12">
    <cellStyle name="Comma 10 2" xfId="2"/>
    <cellStyle name="Comma 12 2" xfId="11"/>
    <cellStyle name="Comma 2 2" xfId="4"/>
    <cellStyle name="Comma 3" xfId="3"/>
    <cellStyle name="Normal" xfId="0" builtinId="0"/>
    <cellStyle name="Normal 10 2" xfId="8"/>
    <cellStyle name="Normal 11" xfId="5"/>
    <cellStyle name="Normal 2 2 3" xfId="1"/>
    <cellStyle name="Normal 25" xfId="10"/>
    <cellStyle name="Normal 4 2" xfId="6"/>
    <cellStyle name="Normal_PLAFON RAPORTAT TRIM.II,III 2004 10" xfId="9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V192"/>
  <sheetViews>
    <sheetView tabSelected="1" topLeftCell="A139" zoomScale="80" zoomScaleNormal="80" workbookViewId="0">
      <selection activeCell="I178" sqref="I178"/>
    </sheetView>
  </sheetViews>
  <sheetFormatPr defaultRowHeight="16.5"/>
  <cols>
    <col min="1" max="3" width="9.140625" style="1"/>
    <col min="4" max="4" width="64.5703125" style="1" customWidth="1"/>
    <col min="5" max="5" width="13.7109375" style="1" customWidth="1"/>
    <col min="6" max="6" width="14.42578125" style="1" customWidth="1"/>
    <col min="7" max="7" width="16" style="1" customWidth="1"/>
    <col min="8" max="8" width="14.42578125" style="1" customWidth="1"/>
    <col min="9" max="9" width="14" style="1" customWidth="1"/>
    <col min="10" max="10" width="13" style="1" customWidth="1"/>
    <col min="11" max="11" width="15" style="1" customWidth="1"/>
    <col min="12" max="12" width="14" style="1" customWidth="1"/>
    <col min="13" max="47" width="16.42578125" style="2" hidden="1" customWidth="1"/>
    <col min="48" max="48" width="16.42578125" style="3" hidden="1" customWidth="1"/>
    <col min="49" max="52" width="16.42578125" style="2" hidden="1" customWidth="1"/>
    <col min="53" max="53" width="14" style="1" customWidth="1"/>
    <col min="54" max="54" width="13" style="1" customWidth="1"/>
    <col min="55" max="55" width="15" style="1" customWidth="1"/>
    <col min="56" max="56" width="14.42578125" style="1" customWidth="1"/>
    <col min="57" max="57" width="17" style="2" bestFit="1" customWidth="1"/>
    <col min="58" max="58" width="15.7109375" style="2" bestFit="1" customWidth="1"/>
    <col min="59" max="59" width="17" style="2" bestFit="1" customWidth="1"/>
    <col min="60" max="60" width="16" style="2" bestFit="1" customWidth="1"/>
    <col min="61" max="61" width="13.7109375" style="2" bestFit="1" customWidth="1"/>
    <col min="62" max="62" width="13.42578125" style="128" bestFit="1" customWidth="1"/>
    <col min="63" max="63" width="13.7109375" style="128" bestFit="1" customWidth="1"/>
    <col min="64" max="64" width="12.85546875" style="128" customWidth="1"/>
    <col min="65" max="65" width="15.7109375" style="128" bestFit="1" customWidth="1"/>
    <col min="66" max="66" width="13.140625" style="128" bestFit="1" customWidth="1"/>
    <col min="67" max="67" width="15.7109375" style="128" bestFit="1" customWidth="1"/>
    <col min="68" max="68" width="13" style="128" customWidth="1"/>
    <col min="69" max="70" width="15.7109375" style="128" bestFit="1" customWidth="1"/>
    <col min="71" max="71" width="17" style="128" bestFit="1" customWidth="1"/>
    <col min="72" max="72" width="14.28515625" style="128" bestFit="1" customWidth="1"/>
    <col min="73" max="126" width="9.140625" style="128"/>
    <col min="127" max="16384" width="9.140625" style="2"/>
  </cols>
  <sheetData>
    <row r="3" spans="1:126">
      <c r="D3" s="1" t="s">
        <v>0</v>
      </c>
    </row>
    <row r="4" spans="1:126">
      <c r="D4" s="116" t="s">
        <v>1</v>
      </c>
      <c r="E4" s="116"/>
    </row>
    <row r="6" spans="1:126">
      <c r="A6" s="117" t="s">
        <v>2</v>
      </c>
      <c r="B6" s="117" t="s">
        <v>3</v>
      </c>
      <c r="C6" s="117" t="s">
        <v>4</v>
      </c>
      <c r="D6" s="117" t="s">
        <v>5</v>
      </c>
      <c r="E6" s="113" t="s">
        <v>6</v>
      </c>
      <c r="F6" s="114"/>
      <c r="G6" s="114"/>
      <c r="H6" s="115"/>
      <c r="I6" s="113" t="s">
        <v>7</v>
      </c>
      <c r="J6" s="114"/>
      <c r="K6" s="114"/>
      <c r="L6" s="115"/>
      <c r="BA6" s="113" t="s">
        <v>8</v>
      </c>
      <c r="BB6" s="114"/>
      <c r="BC6" s="114"/>
      <c r="BD6" s="115"/>
      <c r="BE6" s="113" t="s">
        <v>354</v>
      </c>
      <c r="BF6" s="114"/>
      <c r="BG6" s="114"/>
      <c r="BH6" s="115"/>
    </row>
    <row r="7" spans="1:126" s="5" customFormat="1" ht="27">
      <c r="A7" s="117"/>
      <c r="B7" s="117"/>
      <c r="C7" s="117"/>
      <c r="D7" s="117"/>
      <c r="E7" s="4" t="s">
        <v>9</v>
      </c>
      <c r="F7" s="4" t="s">
        <v>10</v>
      </c>
      <c r="G7" s="4" t="s">
        <v>11</v>
      </c>
      <c r="H7" s="4" t="s">
        <v>12</v>
      </c>
      <c r="I7" s="4" t="s">
        <v>9</v>
      </c>
      <c r="J7" s="4" t="s">
        <v>10</v>
      </c>
      <c r="K7" s="4" t="s">
        <v>11</v>
      </c>
      <c r="L7" s="4" t="s">
        <v>12</v>
      </c>
      <c r="M7" s="107"/>
      <c r="N7" s="108"/>
      <c r="O7" s="108"/>
      <c r="P7" s="109"/>
      <c r="Q7" s="107"/>
      <c r="R7" s="108"/>
      <c r="S7" s="108"/>
      <c r="T7" s="109"/>
      <c r="U7" s="107"/>
      <c r="V7" s="108"/>
      <c r="W7" s="108"/>
      <c r="X7" s="109"/>
      <c r="Y7" s="107"/>
      <c r="Z7" s="108"/>
      <c r="AA7" s="108"/>
      <c r="AB7" s="109"/>
      <c r="AC7" s="107"/>
      <c r="AD7" s="108"/>
      <c r="AE7" s="108"/>
      <c r="AF7" s="109"/>
      <c r="AG7" s="107"/>
      <c r="AH7" s="108"/>
      <c r="AI7" s="108"/>
      <c r="AJ7" s="109"/>
      <c r="AK7" s="107"/>
      <c r="AL7" s="108"/>
      <c r="AM7" s="108"/>
      <c r="AN7" s="109"/>
      <c r="AO7" s="107"/>
      <c r="AP7" s="108"/>
      <c r="AQ7" s="108"/>
      <c r="AR7" s="109"/>
      <c r="AS7" s="107"/>
      <c r="AT7" s="108"/>
      <c r="AU7" s="108"/>
      <c r="AV7" s="109"/>
      <c r="AW7" s="107"/>
      <c r="AX7" s="108"/>
      <c r="AY7" s="108"/>
      <c r="AZ7" s="109"/>
      <c r="BA7" s="4" t="s">
        <v>9</v>
      </c>
      <c r="BB7" s="4" t="s">
        <v>10</v>
      </c>
      <c r="BC7" s="4" t="s">
        <v>11</v>
      </c>
      <c r="BD7" s="4" t="s">
        <v>12</v>
      </c>
      <c r="BE7" s="4" t="s">
        <v>9</v>
      </c>
      <c r="BF7" s="4" t="s">
        <v>10</v>
      </c>
      <c r="BG7" s="4" t="s">
        <v>11</v>
      </c>
      <c r="BH7" s="4" t="s">
        <v>12</v>
      </c>
      <c r="BI7" s="110"/>
      <c r="BJ7" s="111"/>
      <c r="BK7" s="111"/>
      <c r="BL7" s="112"/>
      <c r="BM7" s="136"/>
      <c r="BN7" s="136"/>
      <c r="BO7" s="136"/>
      <c r="BP7" s="136"/>
      <c r="BQ7" s="136"/>
      <c r="BR7" s="136"/>
      <c r="BS7" s="136"/>
      <c r="BT7" s="136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</row>
    <row r="8" spans="1:126" s="10" customFormat="1">
      <c r="A8" s="6">
        <v>1</v>
      </c>
      <c r="B8" s="6" t="s">
        <v>13</v>
      </c>
      <c r="C8" s="6" t="s">
        <v>14</v>
      </c>
      <c r="D8" s="7" t="s">
        <v>15</v>
      </c>
      <c r="E8" s="8">
        <v>52197.01</v>
      </c>
      <c r="F8" s="8">
        <v>0</v>
      </c>
      <c r="G8" s="8">
        <v>30190</v>
      </c>
      <c r="H8" s="8">
        <f>E8+F8+G8</f>
        <v>82387.010000000009</v>
      </c>
      <c r="I8" s="8">
        <v>56442.63</v>
      </c>
      <c r="J8" s="8">
        <v>0</v>
      </c>
      <c r="K8" s="8">
        <v>30182</v>
      </c>
      <c r="L8" s="8">
        <f>I8+J8+K8</f>
        <v>86624.63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8">
        <v>60308.65</v>
      </c>
      <c r="BB8" s="8">
        <v>0</v>
      </c>
      <c r="BC8" s="8">
        <v>50337.62</v>
      </c>
      <c r="BD8" s="8">
        <f>BA8+BB8+BC8</f>
        <v>110646.27</v>
      </c>
      <c r="BE8" s="13">
        <f>E8+I8+BA8</f>
        <v>168948.29</v>
      </c>
      <c r="BF8" s="13">
        <f t="shared" ref="BF8:BG23" si="0">F8+J8+BB8</f>
        <v>0</v>
      </c>
      <c r="BG8" s="13">
        <f t="shared" si="0"/>
        <v>110709.62</v>
      </c>
      <c r="BH8" s="13">
        <f>BE8+BF8+BG8</f>
        <v>279657.91000000003</v>
      </c>
      <c r="BI8" s="133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</row>
    <row r="9" spans="1:126">
      <c r="A9" s="11">
        <v>2</v>
      </c>
      <c r="B9" s="11" t="s">
        <v>16</v>
      </c>
      <c r="C9" s="11" t="s">
        <v>17</v>
      </c>
      <c r="D9" s="12" t="s">
        <v>18</v>
      </c>
      <c r="E9" s="13">
        <v>432727.96</v>
      </c>
      <c r="F9" s="13">
        <v>5800</v>
      </c>
      <c r="G9" s="13">
        <v>364326</v>
      </c>
      <c r="H9" s="13">
        <f t="shared" ref="H9:H72" si="1">E9+F9+G9</f>
        <v>802853.96</v>
      </c>
      <c r="I9" s="13">
        <v>420905.03</v>
      </c>
      <c r="J9" s="13">
        <v>6240</v>
      </c>
      <c r="K9" s="13">
        <v>374776.83</v>
      </c>
      <c r="L9" s="13">
        <f t="shared" ref="L9:L72" si="2">I9+J9+K9</f>
        <v>801921.8600000001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5"/>
      <c r="AD9" s="15"/>
      <c r="AE9" s="15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15"/>
      <c r="AQ9" s="15"/>
      <c r="AR9" s="14"/>
      <c r="AS9" s="15"/>
      <c r="AT9" s="15"/>
      <c r="AU9" s="15"/>
      <c r="AV9" s="16"/>
      <c r="AW9" s="15"/>
      <c r="AX9" s="15"/>
      <c r="AY9" s="15"/>
      <c r="AZ9" s="14"/>
      <c r="BA9" s="13">
        <v>365746.84</v>
      </c>
      <c r="BB9" s="13">
        <v>5113.04</v>
      </c>
      <c r="BC9" s="13">
        <v>411758.98</v>
      </c>
      <c r="BD9" s="13">
        <f t="shared" ref="BD9:BD72" si="3">BA9+BB9+BC9</f>
        <v>782618.86</v>
      </c>
      <c r="BE9" s="13">
        <f t="shared" ref="BE9:BG72" si="4">E9+I9+BA9</f>
        <v>1219379.83</v>
      </c>
      <c r="BF9" s="13">
        <f t="shared" si="0"/>
        <v>17153.04</v>
      </c>
      <c r="BG9" s="13">
        <f t="shared" si="0"/>
        <v>1150861.81</v>
      </c>
      <c r="BH9" s="13">
        <f t="shared" ref="BH9:BH72" si="5">BE9+BF9+BG9</f>
        <v>2387394.6800000002</v>
      </c>
      <c r="BI9" s="134"/>
      <c r="BJ9" s="22"/>
      <c r="BK9" s="22"/>
      <c r="BL9" s="140"/>
      <c r="BM9" s="22"/>
      <c r="BN9" s="22"/>
      <c r="BO9" s="22"/>
      <c r="BP9" s="140"/>
      <c r="BQ9" s="22"/>
      <c r="BR9" s="22"/>
      <c r="BS9" s="22"/>
      <c r="BT9" s="140"/>
    </row>
    <row r="10" spans="1:126">
      <c r="A10" s="11">
        <v>3</v>
      </c>
      <c r="B10" s="11" t="s">
        <v>19</v>
      </c>
      <c r="C10" s="11" t="s">
        <v>20</v>
      </c>
      <c r="D10" s="12" t="s">
        <v>21</v>
      </c>
      <c r="E10" s="13">
        <v>62770.14</v>
      </c>
      <c r="F10" s="13">
        <v>0</v>
      </c>
      <c r="G10" s="13">
        <v>0</v>
      </c>
      <c r="H10" s="13">
        <f t="shared" si="1"/>
        <v>62770.14</v>
      </c>
      <c r="I10" s="13">
        <v>68762.36</v>
      </c>
      <c r="J10" s="13">
        <v>0</v>
      </c>
      <c r="K10" s="13">
        <v>0</v>
      </c>
      <c r="L10" s="13">
        <f t="shared" si="2"/>
        <v>68762.36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15"/>
      <c r="AE10" s="15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15"/>
      <c r="AQ10" s="15"/>
      <c r="AR10" s="14"/>
      <c r="AS10" s="15"/>
      <c r="AT10" s="15"/>
      <c r="AU10" s="15"/>
      <c r="AV10" s="16"/>
      <c r="AW10" s="15"/>
      <c r="AX10" s="15"/>
      <c r="AY10" s="15"/>
      <c r="AZ10" s="14"/>
      <c r="BA10" s="13">
        <v>101347.57</v>
      </c>
      <c r="BB10" s="13">
        <v>0</v>
      </c>
      <c r="BC10" s="13">
        <v>0</v>
      </c>
      <c r="BD10" s="13">
        <f t="shared" si="3"/>
        <v>101347.57</v>
      </c>
      <c r="BE10" s="13">
        <f t="shared" si="4"/>
        <v>232880.07</v>
      </c>
      <c r="BF10" s="13">
        <f t="shared" si="0"/>
        <v>0</v>
      </c>
      <c r="BG10" s="13">
        <f t="shared" si="0"/>
        <v>0</v>
      </c>
      <c r="BH10" s="13">
        <f t="shared" si="5"/>
        <v>232880.07</v>
      </c>
      <c r="BI10" s="134"/>
      <c r="BJ10" s="22"/>
      <c r="BK10" s="22"/>
      <c r="BL10" s="140"/>
      <c r="BM10" s="22"/>
      <c r="BN10" s="22"/>
      <c r="BO10" s="22"/>
      <c r="BP10" s="140"/>
      <c r="BQ10" s="22"/>
      <c r="BR10" s="22"/>
      <c r="BS10" s="22"/>
      <c r="BT10" s="140"/>
    </row>
    <row r="11" spans="1:126">
      <c r="A11" s="11">
        <v>4</v>
      </c>
      <c r="B11" s="11" t="s">
        <v>22</v>
      </c>
      <c r="C11" s="11" t="s">
        <v>14</v>
      </c>
      <c r="D11" s="17" t="s">
        <v>23</v>
      </c>
      <c r="E11" s="13">
        <v>24293.38</v>
      </c>
      <c r="F11" s="13">
        <v>0</v>
      </c>
      <c r="G11" s="13">
        <v>6470</v>
      </c>
      <c r="H11" s="13">
        <f t="shared" si="1"/>
        <v>30763.38</v>
      </c>
      <c r="I11" s="13">
        <v>25827.919999999998</v>
      </c>
      <c r="J11" s="13">
        <v>0</v>
      </c>
      <c r="K11" s="13">
        <v>2430</v>
      </c>
      <c r="L11" s="13">
        <f t="shared" si="2"/>
        <v>28257.919999999998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8"/>
      <c r="AD11" s="18"/>
      <c r="AE11" s="18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15"/>
      <c r="AQ11" s="15"/>
      <c r="AR11" s="14"/>
      <c r="AS11" s="15"/>
      <c r="AT11" s="15"/>
      <c r="AU11" s="15"/>
      <c r="AV11" s="16"/>
      <c r="AW11" s="15"/>
      <c r="AX11" s="15"/>
      <c r="AY11" s="15"/>
      <c r="AZ11" s="14"/>
      <c r="BA11" s="13">
        <v>24416.26</v>
      </c>
      <c r="BB11" s="13">
        <v>0</v>
      </c>
      <c r="BC11" s="13">
        <v>20501.3</v>
      </c>
      <c r="BD11" s="13">
        <f t="shared" si="3"/>
        <v>44917.56</v>
      </c>
      <c r="BE11" s="13">
        <f t="shared" si="4"/>
        <v>74537.56</v>
      </c>
      <c r="BF11" s="13">
        <f t="shared" si="0"/>
        <v>0</v>
      </c>
      <c r="BG11" s="13">
        <f t="shared" si="0"/>
        <v>29401.3</v>
      </c>
      <c r="BH11" s="13">
        <f t="shared" si="5"/>
        <v>103938.86</v>
      </c>
      <c r="BI11" s="134"/>
      <c r="BJ11" s="22"/>
      <c r="BK11" s="22"/>
      <c r="BL11" s="140"/>
      <c r="BM11" s="22"/>
      <c r="BN11" s="22"/>
      <c r="BO11" s="22"/>
      <c r="BP11" s="140"/>
      <c r="BQ11" s="22"/>
      <c r="BR11" s="22"/>
      <c r="BS11" s="22"/>
      <c r="BT11" s="140"/>
    </row>
    <row r="12" spans="1:126">
      <c r="A12" s="11">
        <v>5</v>
      </c>
      <c r="B12" s="11" t="s">
        <v>24</v>
      </c>
      <c r="C12" s="11" t="s">
        <v>20</v>
      </c>
      <c r="D12" s="19" t="s">
        <v>25</v>
      </c>
      <c r="E12" s="13">
        <v>36295.129999999997</v>
      </c>
      <c r="F12" s="13">
        <v>0</v>
      </c>
      <c r="G12" s="13">
        <v>0</v>
      </c>
      <c r="H12" s="13">
        <f t="shared" si="1"/>
        <v>36295.129999999997</v>
      </c>
      <c r="I12" s="13">
        <v>37985.81</v>
      </c>
      <c r="J12" s="13">
        <v>0</v>
      </c>
      <c r="K12" s="13">
        <v>0</v>
      </c>
      <c r="L12" s="13">
        <f t="shared" si="2"/>
        <v>37985.81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0"/>
      <c r="AD12" s="20"/>
      <c r="AE12" s="20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5"/>
      <c r="AQ12" s="15"/>
      <c r="AR12" s="14"/>
      <c r="AS12" s="15"/>
      <c r="AT12" s="15"/>
      <c r="AU12" s="15"/>
      <c r="AV12" s="16"/>
      <c r="AW12" s="15"/>
      <c r="AX12" s="15"/>
      <c r="AY12" s="15"/>
      <c r="AZ12" s="14"/>
      <c r="BA12" s="13">
        <v>81524.649999999994</v>
      </c>
      <c r="BB12" s="13">
        <v>0</v>
      </c>
      <c r="BC12" s="13">
        <v>0</v>
      </c>
      <c r="BD12" s="13">
        <f t="shared" si="3"/>
        <v>81524.649999999994</v>
      </c>
      <c r="BE12" s="13">
        <f t="shared" si="4"/>
        <v>155805.59</v>
      </c>
      <c r="BF12" s="13">
        <f t="shared" si="0"/>
        <v>0</v>
      </c>
      <c r="BG12" s="13">
        <f t="shared" si="0"/>
        <v>0</v>
      </c>
      <c r="BH12" s="13">
        <f t="shared" si="5"/>
        <v>155805.59</v>
      </c>
      <c r="BI12" s="134"/>
      <c r="BJ12" s="22"/>
      <c r="BK12" s="22"/>
      <c r="BL12" s="140"/>
      <c r="BM12" s="22"/>
      <c r="BN12" s="22"/>
      <c r="BO12" s="22"/>
      <c r="BP12" s="140"/>
      <c r="BQ12" s="22"/>
      <c r="BR12" s="22"/>
      <c r="BS12" s="22"/>
      <c r="BT12" s="140"/>
    </row>
    <row r="13" spans="1:126">
      <c r="A13" s="11">
        <v>6</v>
      </c>
      <c r="B13" s="11" t="s">
        <v>26</v>
      </c>
      <c r="C13" s="11" t="s">
        <v>20</v>
      </c>
      <c r="D13" s="19" t="s">
        <v>27</v>
      </c>
      <c r="E13" s="13">
        <v>319927.8</v>
      </c>
      <c r="F13" s="13">
        <v>0</v>
      </c>
      <c r="G13" s="13">
        <v>0</v>
      </c>
      <c r="H13" s="13">
        <f t="shared" si="1"/>
        <v>319927.8</v>
      </c>
      <c r="I13" s="13">
        <v>269713.28999999998</v>
      </c>
      <c r="J13" s="13">
        <v>0</v>
      </c>
      <c r="K13" s="13">
        <v>0</v>
      </c>
      <c r="L13" s="13">
        <f t="shared" si="2"/>
        <v>269713.28999999998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21"/>
      <c r="AD13" s="22"/>
      <c r="AE13" s="23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15"/>
      <c r="AQ13" s="15"/>
      <c r="AR13" s="14"/>
      <c r="AS13" s="15"/>
      <c r="AT13" s="15"/>
      <c r="AU13" s="15"/>
      <c r="AV13" s="16"/>
      <c r="AW13" s="15"/>
      <c r="AX13" s="15"/>
      <c r="AY13" s="15"/>
      <c r="AZ13" s="14"/>
      <c r="BA13" s="13">
        <v>261749.74</v>
      </c>
      <c r="BB13" s="13">
        <v>0</v>
      </c>
      <c r="BC13" s="13">
        <v>0</v>
      </c>
      <c r="BD13" s="13">
        <f t="shared" si="3"/>
        <v>261749.74</v>
      </c>
      <c r="BE13" s="13">
        <f t="shared" si="4"/>
        <v>851390.83</v>
      </c>
      <c r="BF13" s="13">
        <f t="shared" si="0"/>
        <v>0</v>
      </c>
      <c r="BG13" s="13">
        <f t="shared" si="0"/>
        <v>0</v>
      </c>
      <c r="BH13" s="13">
        <f t="shared" si="5"/>
        <v>851390.83</v>
      </c>
      <c r="BI13" s="134"/>
      <c r="BJ13" s="22"/>
      <c r="BK13" s="22"/>
      <c r="BL13" s="140"/>
      <c r="BM13" s="22"/>
      <c r="BN13" s="22"/>
      <c r="BO13" s="22"/>
      <c r="BP13" s="140"/>
      <c r="BQ13" s="22"/>
      <c r="BR13" s="22"/>
      <c r="BS13" s="22"/>
      <c r="BT13" s="140"/>
    </row>
    <row r="14" spans="1:126">
      <c r="A14" s="11">
        <v>7</v>
      </c>
      <c r="B14" s="11" t="s">
        <v>28</v>
      </c>
      <c r="C14" s="11" t="s">
        <v>14</v>
      </c>
      <c r="D14" s="19" t="s">
        <v>29</v>
      </c>
      <c r="E14" s="13">
        <v>266254.59999999998</v>
      </c>
      <c r="F14" s="13">
        <v>0</v>
      </c>
      <c r="G14" s="13">
        <v>550420</v>
      </c>
      <c r="H14" s="13">
        <f t="shared" si="1"/>
        <v>816674.6</v>
      </c>
      <c r="I14" s="13">
        <v>273912.19</v>
      </c>
      <c r="J14" s="13">
        <v>0</v>
      </c>
      <c r="K14" s="13">
        <v>610865</v>
      </c>
      <c r="L14" s="13">
        <f t="shared" si="2"/>
        <v>884777.19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  <c r="AD14" s="15"/>
      <c r="AE14" s="15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5"/>
      <c r="AQ14" s="15"/>
      <c r="AR14" s="14"/>
      <c r="AS14" s="15"/>
      <c r="AT14" s="15"/>
      <c r="AU14" s="15"/>
      <c r="AV14" s="16"/>
      <c r="AW14" s="15"/>
      <c r="AX14" s="15"/>
      <c r="AY14" s="15"/>
      <c r="AZ14" s="14"/>
      <c r="BA14" s="13">
        <v>286903.81</v>
      </c>
      <c r="BB14" s="13">
        <v>0</v>
      </c>
      <c r="BC14" s="13">
        <v>732810.21</v>
      </c>
      <c r="BD14" s="13">
        <f t="shared" si="3"/>
        <v>1019714.02</v>
      </c>
      <c r="BE14" s="13">
        <f t="shared" si="4"/>
        <v>827070.60000000009</v>
      </c>
      <c r="BF14" s="13">
        <f t="shared" si="0"/>
        <v>0</v>
      </c>
      <c r="BG14" s="13">
        <f t="shared" si="0"/>
        <v>1894095.21</v>
      </c>
      <c r="BH14" s="13">
        <f t="shared" si="5"/>
        <v>2721165.81</v>
      </c>
      <c r="BI14" s="134"/>
      <c r="BJ14" s="22"/>
      <c r="BK14" s="22"/>
      <c r="BL14" s="140"/>
      <c r="BM14" s="22"/>
      <c r="BN14" s="22"/>
      <c r="BO14" s="22"/>
      <c r="BP14" s="140"/>
      <c r="BQ14" s="22"/>
      <c r="BR14" s="22"/>
      <c r="BS14" s="22"/>
      <c r="BT14" s="140"/>
    </row>
    <row r="15" spans="1:126">
      <c r="A15" s="11">
        <v>8</v>
      </c>
      <c r="B15" s="11" t="s">
        <v>30</v>
      </c>
      <c r="C15" s="11" t="s">
        <v>17</v>
      </c>
      <c r="D15" s="19" t="s">
        <v>31</v>
      </c>
      <c r="E15" s="13">
        <v>111279.7</v>
      </c>
      <c r="F15" s="13">
        <v>1280</v>
      </c>
      <c r="G15" s="13">
        <v>14197</v>
      </c>
      <c r="H15" s="13">
        <f t="shared" si="1"/>
        <v>126756.7</v>
      </c>
      <c r="I15" s="13">
        <v>113105.82</v>
      </c>
      <c r="J15" s="13">
        <v>1400</v>
      </c>
      <c r="K15" s="13">
        <v>17987</v>
      </c>
      <c r="L15" s="13">
        <f t="shared" si="2"/>
        <v>132492.82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  <c r="AD15" s="15"/>
      <c r="AE15" s="15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5"/>
      <c r="AQ15" s="15"/>
      <c r="AR15" s="14"/>
      <c r="AS15" s="15"/>
      <c r="AT15" s="15"/>
      <c r="AU15" s="15"/>
      <c r="AV15" s="16"/>
      <c r="AW15" s="15"/>
      <c r="AX15" s="15"/>
      <c r="AY15" s="15"/>
      <c r="AZ15" s="14"/>
      <c r="BA15" s="13">
        <v>195974.92</v>
      </c>
      <c r="BB15" s="13">
        <v>1384.86</v>
      </c>
      <c r="BC15" s="13">
        <v>28890.77</v>
      </c>
      <c r="BD15" s="13">
        <f t="shared" si="3"/>
        <v>226250.55</v>
      </c>
      <c r="BE15" s="13">
        <f t="shared" si="4"/>
        <v>420360.44000000006</v>
      </c>
      <c r="BF15" s="13">
        <f t="shared" si="0"/>
        <v>4064.8599999999997</v>
      </c>
      <c r="BG15" s="13">
        <f t="shared" si="0"/>
        <v>61074.770000000004</v>
      </c>
      <c r="BH15" s="13">
        <f t="shared" si="5"/>
        <v>485500.07000000007</v>
      </c>
      <c r="BI15" s="134"/>
      <c r="BJ15" s="22"/>
      <c r="BK15" s="22"/>
      <c r="BL15" s="140"/>
      <c r="BM15" s="22"/>
      <c r="BN15" s="22"/>
      <c r="BO15" s="22"/>
      <c r="BP15" s="140"/>
      <c r="BQ15" s="22"/>
      <c r="BR15" s="22"/>
      <c r="BS15" s="22"/>
      <c r="BT15" s="140"/>
    </row>
    <row r="16" spans="1:126">
      <c r="A16" s="11">
        <v>9</v>
      </c>
      <c r="B16" s="11" t="s">
        <v>32</v>
      </c>
      <c r="C16" s="11" t="s">
        <v>17</v>
      </c>
      <c r="D16" s="17" t="s">
        <v>33</v>
      </c>
      <c r="E16" s="13">
        <v>98348.09</v>
      </c>
      <c r="F16" s="13">
        <v>3200</v>
      </c>
      <c r="G16" s="13">
        <v>26992</v>
      </c>
      <c r="H16" s="13">
        <f t="shared" si="1"/>
        <v>128540.09</v>
      </c>
      <c r="I16" s="13">
        <v>90560.08</v>
      </c>
      <c r="J16" s="13">
        <v>2680</v>
      </c>
      <c r="K16" s="13">
        <v>29520.35</v>
      </c>
      <c r="L16" s="13">
        <f t="shared" si="2"/>
        <v>122760.43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8"/>
      <c r="AD16" s="18"/>
      <c r="AE16" s="18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5"/>
      <c r="AQ16" s="15"/>
      <c r="AR16" s="14"/>
      <c r="AS16" s="15"/>
      <c r="AT16" s="15"/>
      <c r="AU16" s="15"/>
      <c r="AV16" s="16"/>
      <c r="AW16" s="15"/>
      <c r="AX16" s="15"/>
      <c r="AY16" s="15"/>
      <c r="AZ16" s="14"/>
      <c r="BA16" s="13">
        <v>86180.28</v>
      </c>
      <c r="BB16" s="13">
        <v>2499.5</v>
      </c>
      <c r="BC16" s="13">
        <v>29376.82</v>
      </c>
      <c r="BD16" s="13">
        <f t="shared" si="3"/>
        <v>118056.6</v>
      </c>
      <c r="BE16" s="13">
        <f t="shared" si="4"/>
        <v>275088.44999999995</v>
      </c>
      <c r="BF16" s="13">
        <f t="shared" si="0"/>
        <v>8379.5</v>
      </c>
      <c r="BG16" s="13">
        <f t="shared" si="0"/>
        <v>85889.17</v>
      </c>
      <c r="BH16" s="13">
        <f t="shared" si="5"/>
        <v>369357.11999999994</v>
      </c>
      <c r="BI16" s="134"/>
      <c r="BJ16" s="22"/>
      <c r="BK16" s="22"/>
      <c r="BL16" s="140"/>
      <c r="BM16" s="22"/>
      <c r="BN16" s="22"/>
      <c r="BO16" s="22"/>
      <c r="BP16" s="140"/>
      <c r="BQ16" s="22"/>
      <c r="BR16" s="22"/>
      <c r="BS16" s="22"/>
      <c r="BT16" s="140"/>
    </row>
    <row r="17" spans="1:72">
      <c r="A17" s="11">
        <v>10</v>
      </c>
      <c r="B17" s="11" t="s">
        <v>34</v>
      </c>
      <c r="C17" s="11" t="s">
        <v>35</v>
      </c>
      <c r="D17" s="24" t="s">
        <v>36</v>
      </c>
      <c r="E17" s="13">
        <v>0</v>
      </c>
      <c r="F17" s="13">
        <v>0</v>
      </c>
      <c r="G17" s="13">
        <v>194095</v>
      </c>
      <c r="H17" s="13">
        <f t="shared" si="1"/>
        <v>194095</v>
      </c>
      <c r="I17" s="13">
        <v>0</v>
      </c>
      <c r="J17" s="13">
        <v>0</v>
      </c>
      <c r="K17" s="13">
        <v>180741.72</v>
      </c>
      <c r="L17" s="13">
        <f t="shared" si="2"/>
        <v>180741.72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5"/>
      <c r="AE17" s="15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5"/>
      <c r="AQ17" s="15"/>
      <c r="AR17" s="14"/>
      <c r="AS17" s="15"/>
      <c r="AT17" s="15"/>
      <c r="AU17" s="15"/>
      <c r="AV17" s="16"/>
      <c r="AW17" s="15"/>
      <c r="AX17" s="15"/>
      <c r="AY17" s="15"/>
      <c r="AZ17" s="14"/>
      <c r="BA17" s="13">
        <v>0</v>
      </c>
      <c r="BB17" s="13">
        <v>0</v>
      </c>
      <c r="BC17" s="13">
        <v>177444.53</v>
      </c>
      <c r="BD17" s="13">
        <f t="shared" si="3"/>
        <v>177444.53</v>
      </c>
      <c r="BE17" s="13">
        <f t="shared" si="4"/>
        <v>0</v>
      </c>
      <c r="BF17" s="13">
        <f t="shared" si="0"/>
        <v>0</v>
      </c>
      <c r="BG17" s="13">
        <f t="shared" si="0"/>
        <v>552281.25</v>
      </c>
      <c r="BH17" s="13">
        <f t="shared" si="5"/>
        <v>552281.25</v>
      </c>
      <c r="BI17" s="134"/>
      <c r="BJ17" s="22"/>
      <c r="BK17" s="22"/>
      <c r="BL17" s="140"/>
      <c r="BM17" s="22"/>
      <c r="BN17" s="22"/>
      <c r="BO17" s="22"/>
      <c r="BP17" s="140"/>
      <c r="BQ17" s="22"/>
      <c r="BR17" s="22"/>
      <c r="BS17" s="22"/>
      <c r="BT17" s="140"/>
    </row>
    <row r="18" spans="1:72" ht="27">
      <c r="A18" s="11">
        <v>11</v>
      </c>
      <c r="B18" s="11" t="s">
        <v>37</v>
      </c>
      <c r="C18" s="11" t="s">
        <v>38</v>
      </c>
      <c r="D18" s="17" t="s">
        <v>39</v>
      </c>
      <c r="E18" s="13">
        <v>0</v>
      </c>
      <c r="F18" s="13">
        <v>29100</v>
      </c>
      <c r="G18" s="13">
        <v>0</v>
      </c>
      <c r="H18" s="13">
        <f t="shared" si="1"/>
        <v>29100</v>
      </c>
      <c r="I18" s="13">
        <v>0</v>
      </c>
      <c r="J18" s="13">
        <v>14079.89</v>
      </c>
      <c r="K18" s="13">
        <v>0</v>
      </c>
      <c r="L18" s="13">
        <f t="shared" si="2"/>
        <v>14079.89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5"/>
      <c r="AE18" s="15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15"/>
      <c r="AQ18" s="15"/>
      <c r="AR18" s="14"/>
      <c r="AS18" s="15"/>
      <c r="AT18" s="15"/>
      <c r="AU18" s="15"/>
      <c r="AV18" s="16"/>
      <c r="AW18" s="15"/>
      <c r="AX18" s="15"/>
      <c r="AY18" s="15"/>
      <c r="AZ18" s="14"/>
      <c r="BA18" s="13">
        <v>0</v>
      </c>
      <c r="BB18" s="13">
        <v>12795.18</v>
      </c>
      <c r="BC18" s="13">
        <v>0</v>
      </c>
      <c r="BD18" s="13">
        <f t="shared" si="3"/>
        <v>12795.18</v>
      </c>
      <c r="BE18" s="13">
        <f t="shared" si="4"/>
        <v>0</v>
      </c>
      <c r="BF18" s="13">
        <f t="shared" si="0"/>
        <v>55975.07</v>
      </c>
      <c r="BG18" s="13">
        <f t="shared" si="0"/>
        <v>0</v>
      </c>
      <c r="BH18" s="13">
        <f t="shared" si="5"/>
        <v>55975.07</v>
      </c>
      <c r="BI18" s="134"/>
      <c r="BJ18" s="22"/>
      <c r="BK18" s="22"/>
      <c r="BL18" s="140"/>
      <c r="BM18" s="22"/>
      <c r="BN18" s="22"/>
      <c r="BO18" s="22"/>
      <c r="BP18" s="140"/>
      <c r="BQ18" s="22"/>
      <c r="BR18" s="22"/>
      <c r="BS18" s="22"/>
      <c r="BT18" s="140"/>
    </row>
    <row r="19" spans="1:72">
      <c r="A19" s="11">
        <v>12</v>
      </c>
      <c r="B19" s="11" t="s">
        <v>40</v>
      </c>
      <c r="C19" s="11" t="s">
        <v>20</v>
      </c>
      <c r="D19" s="17" t="s">
        <v>41</v>
      </c>
      <c r="E19" s="13">
        <v>40987.21</v>
      </c>
      <c r="F19" s="13">
        <v>0</v>
      </c>
      <c r="G19" s="13">
        <v>0</v>
      </c>
      <c r="H19" s="13">
        <f t="shared" si="1"/>
        <v>40987.21</v>
      </c>
      <c r="I19" s="13">
        <v>54058.54</v>
      </c>
      <c r="J19" s="13">
        <v>0</v>
      </c>
      <c r="K19" s="13">
        <v>0</v>
      </c>
      <c r="L19" s="13">
        <f t="shared" si="2"/>
        <v>54058.54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15"/>
      <c r="AE19" s="15"/>
      <c r="AF19" s="14"/>
      <c r="AG19" s="14"/>
      <c r="AH19" s="14"/>
      <c r="AI19" s="14"/>
      <c r="AJ19" s="14"/>
      <c r="AK19" s="14"/>
      <c r="AL19" s="14"/>
      <c r="AM19" s="14"/>
      <c r="AN19" s="14"/>
      <c r="AO19" s="15"/>
      <c r="AP19" s="15"/>
      <c r="AQ19" s="15"/>
      <c r="AR19" s="14"/>
      <c r="AS19" s="15"/>
      <c r="AT19" s="15"/>
      <c r="AU19" s="15"/>
      <c r="AV19" s="16"/>
      <c r="AW19" s="15"/>
      <c r="AX19" s="15"/>
      <c r="AY19" s="15"/>
      <c r="AZ19" s="14"/>
      <c r="BA19" s="13">
        <v>62373.36</v>
      </c>
      <c r="BB19" s="13">
        <v>0</v>
      </c>
      <c r="BC19" s="13">
        <v>0</v>
      </c>
      <c r="BD19" s="13">
        <f t="shared" si="3"/>
        <v>62373.36</v>
      </c>
      <c r="BE19" s="13">
        <f t="shared" si="4"/>
        <v>157419.10999999999</v>
      </c>
      <c r="BF19" s="13">
        <f t="shared" si="0"/>
        <v>0</v>
      </c>
      <c r="BG19" s="13">
        <f t="shared" si="0"/>
        <v>0</v>
      </c>
      <c r="BH19" s="13">
        <f t="shared" si="5"/>
        <v>157419.10999999999</v>
      </c>
      <c r="BI19" s="134"/>
      <c r="BJ19" s="22"/>
      <c r="BK19" s="22"/>
      <c r="BL19" s="140"/>
      <c r="BM19" s="22"/>
      <c r="BN19" s="22"/>
      <c r="BO19" s="22"/>
      <c r="BP19" s="140"/>
      <c r="BQ19" s="22"/>
      <c r="BR19" s="22"/>
      <c r="BS19" s="22"/>
      <c r="BT19" s="140"/>
    </row>
    <row r="20" spans="1:72">
      <c r="A20" s="11">
        <v>13</v>
      </c>
      <c r="B20" s="11" t="s">
        <v>42</v>
      </c>
      <c r="C20" s="11" t="s">
        <v>17</v>
      </c>
      <c r="D20" s="17" t="s">
        <v>43</v>
      </c>
      <c r="E20" s="13">
        <v>478364.57</v>
      </c>
      <c r="F20" s="13">
        <v>19480</v>
      </c>
      <c r="G20" s="13">
        <v>1347487</v>
      </c>
      <c r="H20" s="13">
        <f t="shared" si="1"/>
        <v>1845331.57</v>
      </c>
      <c r="I20" s="13">
        <v>488141.46</v>
      </c>
      <c r="J20" s="13">
        <v>21040</v>
      </c>
      <c r="K20" s="13">
        <v>1065571.54</v>
      </c>
      <c r="L20" s="13">
        <f t="shared" si="2"/>
        <v>1574753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  <c r="AD20" s="18"/>
      <c r="AE20" s="18"/>
      <c r="AF20" s="14"/>
      <c r="AG20" s="14"/>
      <c r="AH20" s="14"/>
      <c r="AI20" s="14"/>
      <c r="AJ20" s="14"/>
      <c r="AK20" s="14"/>
      <c r="AL20" s="14"/>
      <c r="AM20" s="14"/>
      <c r="AN20" s="14"/>
      <c r="AO20" s="15"/>
      <c r="AP20" s="15"/>
      <c r="AQ20" s="15"/>
      <c r="AR20" s="14"/>
      <c r="AS20" s="15"/>
      <c r="AT20" s="15"/>
      <c r="AU20" s="15"/>
      <c r="AV20" s="16"/>
      <c r="AW20" s="15"/>
      <c r="AX20" s="15"/>
      <c r="AY20" s="15"/>
      <c r="AZ20" s="14"/>
      <c r="BA20" s="13">
        <v>459177.09</v>
      </c>
      <c r="BB20" s="13">
        <v>16753.78</v>
      </c>
      <c r="BC20" s="13">
        <v>1054394.01</v>
      </c>
      <c r="BD20" s="13">
        <f t="shared" si="3"/>
        <v>1530324.88</v>
      </c>
      <c r="BE20" s="13">
        <f t="shared" si="4"/>
        <v>1425683.12</v>
      </c>
      <c r="BF20" s="13">
        <f t="shared" si="0"/>
        <v>57273.78</v>
      </c>
      <c r="BG20" s="13">
        <f t="shared" si="0"/>
        <v>3467452.55</v>
      </c>
      <c r="BH20" s="13">
        <f t="shared" si="5"/>
        <v>4950409.45</v>
      </c>
      <c r="BI20" s="134"/>
      <c r="BJ20" s="22"/>
      <c r="BK20" s="22"/>
      <c r="BL20" s="140"/>
      <c r="BM20" s="22"/>
      <c r="BN20" s="22"/>
      <c r="BO20" s="22"/>
      <c r="BP20" s="140"/>
      <c r="BQ20" s="22"/>
      <c r="BR20" s="22"/>
      <c r="BS20" s="22"/>
      <c r="BT20" s="140"/>
    </row>
    <row r="21" spans="1:72">
      <c r="A21" s="11">
        <v>14</v>
      </c>
      <c r="B21" s="11" t="s">
        <v>44</v>
      </c>
      <c r="C21" s="11" t="s">
        <v>20</v>
      </c>
      <c r="D21" s="17" t="s">
        <v>45</v>
      </c>
      <c r="E21" s="13">
        <v>139277.46</v>
      </c>
      <c r="F21" s="13">
        <v>0</v>
      </c>
      <c r="G21" s="13">
        <v>0</v>
      </c>
      <c r="H21" s="13">
        <f t="shared" si="1"/>
        <v>139277.46</v>
      </c>
      <c r="I21" s="13">
        <v>125093.06</v>
      </c>
      <c r="J21" s="13">
        <v>0</v>
      </c>
      <c r="K21" s="13">
        <v>0</v>
      </c>
      <c r="L21" s="13">
        <f t="shared" si="2"/>
        <v>125093.06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0"/>
      <c r="AD21" s="20"/>
      <c r="AE21" s="20"/>
      <c r="AF21" s="14"/>
      <c r="AG21" s="14"/>
      <c r="AH21" s="14"/>
      <c r="AI21" s="14"/>
      <c r="AJ21" s="14"/>
      <c r="AK21" s="14"/>
      <c r="AL21" s="14"/>
      <c r="AM21" s="14"/>
      <c r="AN21" s="14"/>
      <c r="AO21" s="15"/>
      <c r="AP21" s="15"/>
      <c r="AQ21" s="15"/>
      <c r="AR21" s="14"/>
      <c r="AS21" s="15"/>
      <c r="AT21" s="15"/>
      <c r="AU21" s="15"/>
      <c r="AV21" s="16"/>
      <c r="AW21" s="15"/>
      <c r="AX21" s="15"/>
      <c r="AY21" s="15"/>
      <c r="AZ21" s="14"/>
      <c r="BA21" s="13">
        <v>128522.99</v>
      </c>
      <c r="BB21" s="13">
        <v>0</v>
      </c>
      <c r="BC21" s="13">
        <v>0</v>
      </c>
      <c r="BD21" s="13">
        <f t="shared" si="3"/>
        <v>128522.99</v>
      </c>
      <c r="BE21" s="13">
        <f t="shared" si="4"/>
        <v>392893.51</v>
      </c>
      <c r="BF21" s="13">
        <f t="shared" si="0"/>
        <v>0</v>
      </c>
      <c r="BG21" s="13">
        <f t="shared" si="0"/>
        <v>0</v>
      </c>
      <c r="BH21" s="13">
        <f t="shared" si="5"/>
        <v>392893.51</v>
      </c>
      <c r="BI21" s="134"/>
      <c r="BJ21" s="22"/>
      <c r="BK21" s="22"/>
      <c r="BL21" s="140"/>
      <c r="BM21" s="22"/>
      <c r="BN21" s="22"/>
      <c r="BO21" s="22"/>
      <c r="BP21" s="140"/>
      <c r="BQ21" s="22"/>
      <c r="BR21" s="22"/>
      <c r="BS21" s="22"/>
      <c r="BT21" s="140"/>
    </row>
    <row r="22" spans="1:72">
      <c r="A22" s="11">
        <v>15</v>
      </c>
      <c r="B22" s="11" t="s">
        <v>46</v>
      </c>
      <c r="C22" s="11" t="s">
        <v>20</v>
      </c>
      <c r="D22" s="17" t="s">
        <v>47</v>
      </c>
      <c r="E22" s="13">
        <v>63045.120000000003</v>
      </c>
      <c r="F22" s="13">
        <v>0</v>
      </c>
      <c r="G22" s="13">
        <v>0</v>
      </c>
      <c r="H22" s="13">
        <f t="shared" si="1"/>
        <v>63045.120000000003</v>
      </c>
      <c r="I22" s="13">
        <v>67576.5</v>
      </c>
      <c r="J22" s="13">
        <v>0</v>
      </c>
      <c r="K22" s="13">
        <v>0</v>
      </c>
      <c r="L22" s="13">
        <f t="shared" si="2"/>
        <v>67576.5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0"/>
      <c r="AD22" s="25"/>
      <c r="AE22" s="25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15"/>
      <c r="AQ22" s="15"/>
      <c r="AR22" s="14"/>
      <c r="AS22" s="15"/>
      <c r="AT22" s="15"/>
      <c r="AU22" s="15"/>
      <c r="AV22" s="16"/>
      <c r="AW22" s="15"/>
      <c r="AX22" s="15"/>
      <c r="AY22" s="15"/>
      <c r="AZ22" s="14"/>
      <c r="BA22" s="13">
        <v>64053.91</v>
      </c>
      <c r="BB22" s="13">
        <v>0</v>
      </c>
      <c r="BC22" s="13">
        <v>0</v>
      </c>
      <c r="BD22" s="13">
        <f t="shared" si="3"/>
        <v>64053.91</v>
      </c>
      <c r="BE22" s="13">
        <f t="shared" si="4"/>
        <v>194675.53</v>
      </c>
      <c r="BF22" s="13">
        <f t="shared" si="0"/>
        <v>0</v>
      </c>
      <c r="BG22" s="13">
        <f t="shared" si="0"/>
        <v>0</v>
      </c>
      <c r="BH22" s="13">
        <f t="shared" si="5"/>
        <v>194675.53</v>
      </c>
      <c r="BI22" s="134"/>
      <c r="BJ22" s="22"/>
      <c r="BK22" s="22"/>
      <c r="BL22" s="140"/>
      <c r="BM22" s="22"/>
      <c r="BN22" s="22"/>
      <c r="BO22" s="22"/>
      <c r="BP22" s="140"/>
      <c r="BQ22" s="22"/>
      <c r="BR22" s="22"/>
      <c r="BS22" s="22"/>
      <c r="BT22" s="140"/>
    </row>
    <row r="23" spans="1:72">
      <c r="A23" s="11">
        <v>16</v>
      </c>
      <c r="B23" s="11" t="s">
        <v>48</v>
      </c>
      <c r="C23" s="11" t="s">
        <v>17</v>
      </c>
      <c r="D23" s="17" t="s">
        <v>49</v>
      </c>
      <c r="E23" s="13">
        <v>342876.64</v>
      </c>
      <c r="F23" s="13">
        <v>21070</v>
      </c>
      <c r="G23" s="13">
        <v>349895</v>
      </c>
      <c r="H23" s="13">
        <f t="shared" si="1"/>
        <v>713841.64</v>
      </c>
      <c r="I23" s="13">
        <v>368300.3</v>
      </c>
      <c r="J23" s="13">
        <v>25875.91</v>
      </c>
      <c r="K23" s="13">
        <v>273279.65999999997</v>
      </c>
      <c r="L23" s="13">
        <f t="shared" si="2"/>
        <v>667455.86999999988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0"/>
      <c r="AD23" s="25"/>
      <c r="AE23" s="25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15"/>
      <c r="AQ23" s="15"/>
      <c r="AR23" s="14"/>
      <c r="AS23" s="15"/>
      <c r="AT23" s="15"/>
      <c r="AU23" s="15"/>
      <c r="AV23" s="16"/>
      <c r="AW23" s="15"/>
      <c r="AX23" s="15"/>
      <c r="AY23" s="15"/>
      <c r="AZ23" s="14"/>
      <c r="BA23" s="13">
        <v>349990.43</v>
      </c>
      <c r="BB23" s="13">
        <v>23958.7</v>
      </c>
      <c r="BC23" s="13">
        <v>268077.96999999997</v>
      </c>
      <c r="BD23" s="13">
        <f t="shared" si="3"/>
        <v>642027.1</v>
      </c>
      <c r="BE23" s="13">
        <f t="shared" si="4"/>
        <v>1061167.3699999999</v>
      </c>
      <c r="BF23" s="13">
        <f t="shared" si="0"/>
        <v>70904.61</v>
      </c>
      <c r="BG23" s="13">
        <f t="shared" si="0"/>
        <v>891252.62999999989</v>
      </c>
      <c r="BH23" s="13">
        <f t="shared" si="5"/>
        <v>2023324.6099999999</v>
      </c>
      <c r="BI23" s="134"/>
      <c r="BJ23" s="22"/>
      <c r="BK23" s="22"/>
      <c r="BL23" s="140"/>
      <c r="BM23" s="22"/>
      <c r="BN23" s="22"/>
      <c r="BO23" s="22"/>
      <c r="BP23" s="140"/>
      <c r="BQ23" s="22"/>
      <c r="BR23" s="22"/>
      <c r="BS23" s="22"/>
      <c r="BT23" s="140"/>
    </row>
    <row r="24" spans="1:72">
      <c r="A24" s="11">
        <v>17</v>
      </c>
      <c r="B24" s="11" t="s">
        <v>50</v>
      </c>
      <c r="C24" s="11" t="s">
        <v>51</v>
      </c>
      <c r="D24" s="17" t="s">
        <v>52</v>
      </c>
      <c r="E24" s="13">
        <v>95972.47</v>
      </c>
      <c r="F24" s="13">
        <v>60320</v>
      </c>
      <c r="G24" s="13">
        <v>0</v>
      </c>
      <c r="H24" s="13">
        <f t="shared" si="1"/>
        <v>156292.47</v>
      </c>
      <c r="I24" s="13">
        <v>102673.98</v>
      </c>
      <c r="J24" s="13">
        <v>11179.84</v>
      </c>
      <c r="K24" s="13">
        <v>0</v>
      </c>
      <c r="L24" s="13">
        <f t="shared" si="2"/>
        <v>113853.81999999999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20"/>
      <c r="AD24" s="25"/>
      <c r="AE24" s="20"/>
      <c r="AF24" s="14"/>
      <c r="AG24" s="14"/>
      <c r="AH24" s="14"/>
      <c r="AI24" s="14"/>
      <c r="AJ24" s="14"/>
      <c r="AK24" s="14"/>
      <c r="AL24" s="14"/>
      <c r="AM24" s="14"/>
      <c r="AN24" s="14"/>
      <c r="AO24" s="15"/>
      <c r="AP24" s="15"/>
      <c r="AQ24" s="15"/>
      <c r="AR24" s="14"/>
      <c r="AS24" s="15"/>
      <c r="AT24" s="15"/>
      <c r="AU24" s="15"/>
      <c r="AV24" s="16"/>
      <c r="AW24" s="15"/>
      <c r="AX24" s="15"/>
      <c r="AY24" s="15"/>
      <c r="AZ24" s="14"/>
      <c r="BA24" s="13">
        <v>98637.22</v>
      </c>
      <c r="BB24" s="13">
        <v>8506.98</v>
      </c>
      <c r="BC24" s="13">
        <v>0</v>
      </c>
      <c r="BD24" s="13">
        <f t="shared" si="3"/>
        <v>107144.2</v>
      </c>
      <c r="BE24" s="13">
        <f t="shared" si="4"/>
        <v>297283.67000000004</v>
      </c>
      <c r="BF24" s="13">
        <f t="shared" si="4"/>
        <v>80006.819999999992</v>
      </c>
      <c r="BG24" s="13">
        <f t="shared" si="4"/>
        <v>0</v>
      </c>
      <c r="BH24" s="13">
        <f t="shared" si="5"/>
        <v>377290.49000000005</v>
      </c>
      <c r="BI24" s="134"/>
      <c r="BJ24" s="22"/>
      <c r="BK24" s="22"/>
      <c r="BL24" s="140"/>
      <c r="BM24" s="22"/>
      <c r="BN24" s="22"/>
      <c r="BO24" s="22"/>
      <c r="BP24" s="140"/>
      <c r="BQ24" s="22"/>
      <c r="BR24" s="22"/>
      <c r="BS24" s="22"/>
      <c r="BT24" s="140"/>
    </row>
    <row r="25" spans="1:72">
      <c r="A25" s="11">
        <v>18</v>
      </c>
      <c r="B25" s="11" t="s">
        <v>53</v>
      </c>
      <c r="C25" s="11" t="s">
        <v>35</v>
      </c>
      <c r="D25" s="17" t="s">
        <v>54</v>
      </c>
      <c r="E25" s="13">
        <v>0</v>
      </c>
      <c r="F25" s="13">
        <v>0</v>
      </c>
      <c r="G25" s="13">
        <v>6948</v>
      </c>
      <c r="H25" s="13">
        <f t="shared" si="1"/>
        <v>6948</v>
      </c>
      <c r="I25" s="13">
        <v>0</v>
      </c>
      <c r="J25" s="13">
        <v>0</v>
      </c>
      <c r="K25" s="13">
        <v>8285</v>
      </c>
      <c r="L25" s="13">
        <f t="shared" si="2"/>
        <v>8285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15"/>
      <c r="AE25" s="15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5"/>
      <c r="AR25" s="14"/>
      <c r="AS25" s="15"/>
      <c r="AT25" s="15"/>
      <c r="AU25" s="15"/>
      <c r="AV25" s="16"/>
      <c r="AW25" s="15"/>
      <c r="AX25" s="15"/>
      <c r="AY25" s="15"/>
      <c r="AZ25" s="14"/>
      <c r="BA25" s="13">
        <v>0</v>
      </c>
      <c r="BB25" s="13">
        <v>0</v>
      </c>
      <c r="BC25" s="13">
        <v>10981.89</v>
      </c>
      <c r="BD25" s="13">
        <f t="shared" si="3"/>
        <v>10981.89</v>
      </c>
      <c r="BE25" s="13">
        <f t="shared" si="4"/>
        <v>0</v>
      </c>
      <c r="BF25" s="13">
        <f t="shared" si="4"/>
        <v>0</v>
      </c>
      <c r="BG25" s="13">
        <f t="shared" si="4"/>
        <v>26214.89</v>
      </c>
      <c r="BH25" s="13">
        <f t="shared" si="5"/>
        <v>26214.89</v>
      </c>
      <c r="BI25" s="134"/>
      <c r="BJ25" s="22"/>
      <c r="BK25" s="22"/>
      <c r="BL25" s="140"/>
      <c r="BM25" s="22"/>
      <c r="BN25" s="22"/>
      <c r="BO25" s="22"/>
      <c r="BP25" s="140"/>
      <c r="BQ25" s="22"/>
      <c r="BR25" s="22"/>
      <c r="BS25" s="22"/>
      <c r="BT25" s="140"/>
    </row>
    <row r="26" spans="1:72">
      <c r="A26" s="11">
        <v>19</v>
      </c>
      <c r="B26" s="11" t="s">
        <v>55</v>
      </c>
      <c r="C26" s="11" t="s">
        <v>35</v>
      </c>
      <c r="D26" s="17" t="s">
        <v>56</v>
      </c>
      <c r="E26" s="13">
        <v>0</v>
      </c>
      <c r="F26" s="13">
        <v>0</v>
      </c>
      <c r="G26" s="13">
        <v>18666</v>
      </c>
      <c r="H26" s="13">
        <f t="shared" si="1"/>
        <v>18666</v>
      </c>
      <c r="I26" s="13">
        <v>0</v>
      </c>
      <c r="J26" s="13">
        <v>0</v>
      </c>
      <c r="K26" s="13">
        <v>20748</v>
      </c>
      <c r="L26" s="13">
        <f t="shared" si="2"/>
        <v>20748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8"/>
      <c r="AD26" s="26"/>
      <c r="AE26" s="18"/>
      <c r="AF26" s="14"/>
      <c r="AG26" s="14"/>
      <c r="AH26" s="14"/>
      <c r="AI26" s="14"/>
      <c r="AJ26" s="14"/>
      <c r="AK26" s="14"/>
      <c r="AL26" s="14"/>
      <c r="AM26" s="14"/>
      <c r="AN26" s="14"/>
      <c r="AO26" s="15"/>
      <c r="AP26" s="15"/>
      <c r="AQ26" s="15"/>
      <c r="AR26" s="14"/>
      <c r="AS26" s="15"/>
      <c r="AT26" s="15"/>
      <c r="AU26" s="15"/>
      <c r="AV26" s="16"/>
      <c r="AW26" s="15"/>
      <c r="AX26" s="15"/>
      <c r="AY26" s="15"/>
      <c r="AZ26" s="14"/>
      <c r="BA26" s="13">
        <v>0</v>
      </c>
      <c r="BB26" s="13">
        <v>0</v>
      </c>
      <c r="BC26" s="13">
        <v>21162.63</v>
      </c>
      <c r="BD26" s="13">
        <f t="shared" si="3"/>
        <v>21162.63</v>
      </c>
      <c r="BE26" s="13">
        <f t="shared" si="4"/>
        <v>0</v>
      </c>
      <c r="BF26" s="13">
        <f t="shared" si="4"/>
        <v>0</v>
      </c>
      <c r="BG26" s="13">
        <f t="shared" si="4"/>
        <v>60576.630000000005</v>
      </c>
      <c r="BH26" s="13">
        <f t="shared" si="5"/>
        <v>60576.630000000005</v>
      </c>
      <c r="BI26" s="134"/>
      <c r="BJ26" s="22"/>
      <c r="BK26" s="22"/>
      <c r="BL26" s="140"/>
      <c r="BM26" s="22"/>
      <c r="BN26" s="22"/>
      <c r="BO26" s="22"/>
      <c r="BP26" s="140"/>
      <c r="BQ26" s="22"/>
      <c r="BR26" s="22"/>
      <c r="BS26" s="22"/>
      <c r="BT26" s="140"/>
    </row>
    <row r="27" spans="1:72">
      <c r="A27" s="11">
        <v>20</v>
      </c>
      <c r="B27" s="11" t="s">
        <v>57</v>
      </c>
      <c r="C27" s="11" t="s">
        <v>20</v>
      </c>
      <c r="D27" s="17" t="s">
        <v>58</v>
      </c>
      <c r="E27" s="13">
        <v>105069.22</v>
      </c>
      <c r="F27" s="13">
        <v>0</v>
      </c>
      <c r="G27" s="13">
        <v>0</v>
      </c>
      <c r="H27" s="13">
        <f t="shared" si="1"/>
        <v>105069.22</v>
      </c>
      <c r="I27" s="13">
        <v>98616.01</v>
      </c>
      <c r="J27" s="13">
        <v>0</v>
      </c>
      <c r="K27" s="13">
        <v>0</v>
      </c>
      <c r="L27" s="13">
        <f t="shared" si="2"/>
        <v>98616.01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5"/>
      <c r="AE27" s="15"/>
      <c r="AF27" s="14"/>
      <c r="AG27" s="14"/>
      <c r="AH27" s="14"/>
      <c r="AI27" s="14"/>
      <c r="AJ27" s="14"/>
      <c r="AK27" s="14"/>
      <c r="AL27" s="14"/>
      <c r="AM27" s="14"/>
      <c r="AN27" s="14"/>
      <c r="AO27" s="15"/>
      <c r="AP27" s="15"/>
      <c r="AQ27" s="15"/>
      <c r="AR27" s="14"/>
      <c r="AS27" s="15"/>
      <c r="AT27" s="15"/>
      <c r="AU27" s="15"/>
      <c r="AV27" s="16"/>
      <c r="AW27" s="15"/>
      <c r="AX27" s="15"/>
      <c r="AY27" s="15"/>
      <c r="AZ27" s="14"/>
      <c r="BA27" s="13">
        <v>90092.83</v>
      </c>
      <c r="BB27" s="13">
        <v>0</v>
      </c>
      <c r="BC27" s="13">
        <v>0</v>
      </c>
      <c r="BD27" s="13">
        <f t="shared" si="3"/>
        <v>90092.83</v>
      </c>
      <c r="BE27" s="13">
        <f t="shared" si="4"/>
        <v>293778.06</v>
      </c>
      <c r="BF27" s="13">
        <f t="shared" si="4"/>
        <v>0</v>
      </c>
      <c r="BG27" s="13">
        <f t="shared" si="4"/>
        <v>0</v>
      </c>
      <c r="BH27" s="13">
        <f t="shared" si="5"/>
        <v>293778.06</v>
      </c>
      <c r="BI27" s="134"/>
      <c r="BJ27" s="22"/>
      <c r="BK27" s="22"/>
      <c r="BL27" s="140"/>
      <c r="BM27" s="22"/>
      <c r="BN27" s="22"/>
      <c r="BO27" s="22"/>
      <c r="BP27" s="140"/>
      <c r="BQ27" s="22"/>
      <c r="BR27" s="22"/>
      <c r="BS27" s="22"/>
      <c r="BT27" s="140"/>
    </row>
    <row r="28" spans="1:72">
      <c r="A28" s="11">
        <v>21</v>
      </c>
      <c r="B28" s="11" t="s">
        <v>59</v>
      </c>
      <c r="C28" s="11" t="s">
        <v>20</v>
      </c>
      <c r="D28" s="17" t="s">
        <v>60</v>
      </c>
      <c r="E28" s="13">
        <v>236456.95999999999</v>
      </c>
      <c r="F28" s="13">
        <v>0</v>
      </c>
      <c r="G28" s="13">
        <v>0</v>
      </c>
      <c r="H28" s="13">
        <f t="shared" si="1"/>
        <v>236456.95999999999</v>
      </c>
      <c r="I28" s="13">
        <v>242420.55</v>
      </c>
      <c r="J28" s="13">
        <v>0</v>
      </c>
      <c r="K28" s="13">
        <v>0</v>
      </c>
      <c r="L28" s="13">
        <f t="shared" si="2"/>
        <v>242420.55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5"/>
      <c r="AE28" s="15"/>
      <c r="AF28" s="14"/>
      <c r="AG28" s="14"/>
      <c r="AH28" s="14"/>
      <c r="AI28" s="14"/>
      <c r="AJ28" s="14"/>
      <c r="AK28" s="14"/>
      <c r="AL28" s="14"/>
      <c r="AM28" s="14"/>
      <c r="AN28" s="14"/>
      <c r="AO28" s="15"/>
      <c r="AP28" s="15"/>
      <c r="AQ28" s="15"/>
      <c r="AR28" s="14"/>
      <c r="AS28" s="15"/>
      <c r="AT28" s="15"/>
      <c r="AU28" s="15"/>
      <c r="AV28" s="16"/>
      <c r="AW28" s="15"/>
      <c r="AX28" s="15"/>
      <c r="AY28" s="15"/>
      <c r="AZ28" s="14"/>
      <c r="BA28" s="13">
        <v>221929.31</v>
      </c>
      <c r="BB28" s="13">
        <v>0</v>
      </c>
      <c r="BC28" s="13">
        <v>0</v>
      </c>
      <c r="BD28" s="13">
        <f t="shared" si="3"/>
        <v>221929.31</v>
      </c>
      <c r="BE28" s="13">
        <f t="shared" si="4"/>
        <v>700806.82000000007</v>
      </c>
      <c r="BF28" s="13">
        <f t="shared" si="4"/>
        <v>0</v>
      </c>
      <c r="BG28" s="13">
        <f t="shared" si="4"/>
        <v>0</v>
      </c>
      <c r="BH28" s="13">
        <f t="shared" si="5"/>
        <v>700806.82000000007</v>
      </c>
      <c r="BI28" s="134"/>
      <c r="BJ28" s="22"/>
      <c r="BK28" s="22"/>
      <c r="BL28" s="140"/>
      <c r="BM28" s="22"/>
      <c r="BN28" s="22"/>
      <c r="BO28" s="22"/>
      <c r="BP28" s="140"/>
      <c r="BQ28" s="22"/>
      <c r="BR28" s="22"/>
      <c r="BS28" s="22"/>
      <c r="BT28" s="140"/>
    </row>
    <row r="29" spans="1:72">
      <c r="A29" s="11">
        <v>22</v>
      </c>
      <c r="B29" s="11" t="s">
        <v>61</v>
      </c>
      <c r="C29" s="11" t="s">
        <v>35</v>
      </c>
      <c r="D29" s="27" t="s">
        <v>62</v>
      </c>
      <c r="E29" s="13">
        <v>0</v>
      </c>
      <c r="F29" s="13">
        <v>0</v>
      </c>
      <c r="G29" s="13">
        <v>9442</v>
      </c>
      <c r="H29" s="13">
        <f t="shared" si="1"/>
        <v>9442</v>
      </c>
      <c r="I29" s="13">
        <v>0</v>
      </c>
      <c r="J29" s="13">
        <v>0</v>
      </c>
      <c r="K29" s="13">
        <v>11141</v>
      </c>
      <c r="L29" s="13">
        <f t="shared" si="2"/>
        <v>11141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1"/>
      <c r="AD29" s="15"/>
      <c r="AE29" s="23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15"/>
      <c r="AQ29" s="15"/>
      <c r="AR29" s="14"/>
      <c r="AS29" s="15"/>
      <c r="AT29" s="15"/>
      <c r="AU29" s="15"/>
      <c r="AV29" s="16"/>
      <c r="AW29" s="15"/>
      <c r="AX29" s="15"/>
      <c r="AY29" s="15"/>
      <c r="AZ29" s="14"/>
      <c r="BA29" s="13">
        <v>0</v>
      </c>
      <c r="BB29" s="13">
        <v>0</v>
      </c>
      <c r="BC29" s="13">
        <v>12109.5</v>
      </c>
      <c r="BD29" s="13">
        <f t="shared" si="3"/>
        <v>12109.5</v>
      </c>
      <c r="BE29" s="13">
        <f t="shared" si="4"/>
        <v>0</v>
      </c>
      <c r="BF29" s="13">
        <f t="shared" si="4"/>
        <v>0</v>
      </c>
      <c r="BG29" s="13">
        <f t="shared" si="4"/>
        <v>32692.5</v>
      </c>
      <c r="BH29" s="13">
        <f t="shared" si="5"/>
        <v>32692.5</v>
      </c>
      <c r="BI29" s="134"/>
      <c r="BJ29" s="22"/>
      <c r="BK29" s="22"/>
      <c r="BL29" s="140"/>
      <c r="BM29" s="22"/>
      <c r="BN29" s="22"/>
      <c r="BO29" s="22"/>
      <c r="BP29" s="140"/>
      <c r="BQ29" s="22"/>
      <c r="BR29" s="22"/>
      <c r="BS29" s="22"/>
      <c r="BT29" s="140"/>
    </row>
    <row r="30" spans="1:72">
      <c r="A30" s="11">
        <v>23</v>
      </c>
      <c r="B30" s="11" t="s">
        <v>63</v>
      </c>
      <c r="C30" s="11" t="s">
        <v>64</v>
      </c>
      <c r="D30" s="17" t="s">
        <v>65</v>
      </c>
      <c r="E30" s="13">
        <v>228509.28</v>
      </c>
      <c r="F30" s="13">
        <v>3440</v>
      </c>
      <c r="G30" s="13">
        <v>0</v>
      </c>
      <c r="H30" s="13">
        <f t="shared" si="1"/>
        <v>231949.28</v>
      </c>
      <c r="I30" s="13">
        <v>252690.67</v>
      </c>
      <c r="J30" s="13">
        <v>4280</v>
      </c>
      <c r="K30" s="13">
        <v>0</v>
      </c>
      <c r="L30" s="13">
        <f t="shared" si="2"/>
        <v>256970.67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15"/>
      <c r="AE30" s="15"/>
      <c r="AF30" s="14"/>
      <c r="AG30" s="14"/>
      <c r="AH30" s="14"/>
      <c r="AI30" s="14"/>
      <c r="AJ30" s="14"/>
      <c r="AK30" s="14"/>
      <c r="AL30" s="14"/>
      <c r="AM30" s="14"/>
      <c r="AN30" s="14"/>
      <c r="AO30" s="15"/>
      <c r="AP30" s="15"/>
      <c r="AQ30" s="15"/>
      <c r="AR30" s="14"/>
      <c r="AS30" s="15"/>
      <c r="AT30" s="15"/>
      <c r="AU30" s="15"/>
      <c r="AV30" s="16"/>
      <c r="AW30" s="15"/>
      <c r="AX30" s="15"/>
      <c r="AY30" s="15"/>
      <c r="AZ30" s="14"/>
      <c r="BA30" s="13">
        <v>238179.44</v>
      </c>
      <c r="BB30" s="13">
        <v>9013.11</v>
      </c>
      <c r="BC30" s="13">
        <v>0</v>
      </c>
      <c r="BD30" s="13">
        <f t="shared" si="3"/>
        <v>247192.55</v>
      </c>
      <c r="BE30" s="13">
        <f t="shared" si="4"/>
        <v>719379.39</v>
      </c>
      <c r="BF30" s="13">
        <f t="shared" si="4"/>
        <v>16733.11</v>
      </c>
      <c r="BG30" s="13">
        <f t="shared" si="4"/>
        <v>0</v>
      </c>
      <c r="BH30" s="13">
        <f t="shared" si="5"/>
        <v>736112.5</v>
      </c>
      <c r="BI30" s="134"/>
      <c r="BJ30" s="22"/>
      <c r="BK30" s="22"/>
      <c r="BL30" s="140"/>
      <c r="BM30" s="22"/>
      <c r="BN30" s="22"/>
      <c r="BO30" s="22"/>
      <c r="BP30" s="140"/>
      <c r="BQ30" s="22"/>
      <c r="BR30" s="22"/>
      <c r="BS30" s="22"/>
      <c r="BT30" s="140"/>
    </row>
    <row r="31" spans="1:72">
      <c r="A31" s="11">
        <v>24</v>
      </c>
      <c r="B31" s="11" t="s">
        <v>66</v>
      </c>
      <c r="C31" s="11" t="s">
        <v>20</v>
      </c>
      <c r="D31" s="17" t="s">
        <v>67</v>
      </c>
      <c r="E31" s="13">
        <v>300491.14</v>
      </c>
      <c r="F31" s="13">
        <v>0</v>
      </c>
      <c r="G31" s="13">
        <v>0</v>
      </c>
      <c r="H31" s="13">
        <f t="shared" si="1"/>
        <v>300491.14</v>
      </c>
      <c r="I31" s="13">
        <v>292993.94</v>
      </c>
      <c r="J31" s="13">
        <v>0</v>
      </c>
      <c r="K31" s="13">
        <v>0</v>
      </c>
      <c r="L31" s="13">
        <f t="shared" si="2"/>
        <v>292993.94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6"/>
      <c r="AD31" s="15"/>
      <c r="AE31" s="15"/>
      <c r="AF31" s="14"/>
      <c r="AG31" s="14"/>
      <c r="AH31" s="14"/>
      <c r="AI31" s="14"/>
      <c r="AJ31" s="14"/>
      <c r="AK31" s="14"/>
      <c r="AL31" s="14"/>
      <c r="AM31" s="14"/>
      <c r="AN31" s="14"/>
      <c r="AO31" s="15"/>
      <c r="AP31" s="15"/>
      <c r="AQ31" s="15"/>
      <c r="AR31" s="14"/>
      <c r="AS31" s="15"/>
      <c r="AT31" s="15"/>
      <c r="AU31" s="15"/>
      <c r="AV31" s="16"/>
      <c r="AW31" s="15"/>
      <c r="AX31" s="15"/>
      <c r="AY31" s="15"/>
      <c r="AZ31" s="14"/>
      <c r="BA31" s="13">
        <v>308629.94</v>
      </c>
      <c r="BB31" s="13">
        <v>0</v>
      </c>
      <c r="BC31" s="13">
        <v>0</v>
      </c>
      <c r="BD31" s="13">
        <f t="shared" si="3"/>
        <v>308629.94</v>
      </c>
      <c r="BE31" s="13">
        <f t="shared" si="4"/>
        <v>902115.02</v>
      </c>
      <c r="BF31" s="13">
        <f t="shared" si="4"/>
        <v>0</v>
      </c>
      <c r="BG31" s="13">
        <f t="shared" si="4"/>
        <v>0</v>
      </c>
      <c r="BH31" s="13">
        <f t="shared" si="5"/>
        <v>902115.02</v>
      </c>
      <c r="BI31" s="134"/>
      <c r="BJ31" s="22"/>
      <c r="BK31" s="22"/>
      <c r="BL31" s="140"/>
      <c r="BM31" s="22"/>
      <c r="BN31" s="22"/>
      <c r="BO31" s="22"/>
      <c r="BP31" s="140"/>
      <c r="BQ31" s="22"/>
      <c r="BR31" s="22"/>
      <c r="BS31" s="22"/>
      <c r="BT31" s="140"/>
    </row>
    <row r="32" spans="1:72">
      <c r="A32" s="11">
        <v>25</v>
      </c>
      <c r="B32" s="11" t="s">
        <v>68</v>
      </c>
      <c r="C32" s="11" t="s">
        <v>17</v>
      </c>
      <c r="D32" s="17" t="s">
        <v>69</v>
      </c>
      <c r="E32" s="13">
        <v>57365.120000000003</v>
      </c>
      <c r="F32" s="13">
        <v>2960</v>
      </c>
      <c r="G32" s="13">
        <v>12856</v>
      </c>
      <c r="H32" s="13">
        <f t="shared" si="1"/>
        <v>73181.119999999995</v>
      </c>
      <c r="I32" s="13">
        <v>54431.23</v>
      </c>
      <c r="J32" s="13">
        <v>2920</v>
      </c>
      <c r="K32" s="13">
        <v>13667</v>
      </c>
      <c r="L32" s="13">
        <f t="shared" si="2"/>
        <v>71018.23000000001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8"/>
      <c r="AE32" s="18"/>
      <c r="AF32" s="14"/>
      <c r="AG32" s="14"/>
      <c r="AH32" s="14"/>
      <c r="AI32" s="14"/>
      <c r="AJ32" s="14"/>
      <c r="AK32" s="14"/>
      <c r="AL32" s="14"/>
      <c r="AM32" s="14"/>
      <c r="AN32" s="14"/>
      <c r="AO32" s="15"/>
      <c r="AP32" s="15"/>
      <c r="AQ32" s="15"/>
      <c r="AR32" s="14"/>
      <c r="AS32" s="15"/>
      <c r="AT32" s="15"/>
      <c r="AU32" s="15"/>
      <c r="AV32" s="16"/>
      <c r="AW32" s="15"/>
      <c r="AX32" s="15"/>
      <c r="AY32" s="15"/>
      <c r="AZ32" s="14"/>
      <c r="BA32" s="13">
        <v>90359.3</v>
      </c>
      <c r="BB32" s="13">
        <v>20919.25</v>
      </c>
      <c r="BC32" s="13">
        <v>50594.6</v>
      </c>
      <c r="BD32" s="13">
        <f t="shared" si="3"/>
        <v>161873.15</v>
      </c>
      <c r="BE32" s="13">
        <f t="shared" si="4"/>
        <v>202155.65000000002</v>
      </c>
      <c r="BF32" s="13">
        <f t="shared" si="4"/>
        <v>26799.25</v>
      </c>
      <c r="BG32" s="13">
        <f t="shared" si="4"/>
        <v>77117.600000000006</v>
      </c>
      <c r="BH32" s="13">
        <f t="shared" si="5"/>
        <v>306072.5</v>
      </c>
      <c r="BI32" s="134"/>
      <c r="BJ32" s="22"/>
      <c r="BK32" s="22"/>
      <c r="BL32" s="140"/>
      <c r="BM32" s="22"/>
      <c r="BN32" s="22"/>
      <c r="BO32" s="22"/>
      <c r="BP32" s="140"/>
      <c r="BQ32" s="22"/>
      <c r="BR32" s="22"/>
      <c r="BS32" s="22"/>
      <c r="BT32" s="140"/>
    </row>
    <row r="33" spans="1:72">
      <c r="A33" s="11">
        <v>26</v>
      </c>
      <c r="B33" s="11" t="s">
        <v>70</v>
      </c>
      <c r="C33" s="11" t="s">
        <v>64</v>
      </c>
      <c r="D33" s="17" t="s">
        <v>71</v>
      </c>
      <c r="E33" s="13">
        <v>96674.52</v>
      </c>
      <c r="F33" s="13">
        <v>3720</v>
      </c>
      <c r="G33" s="13">
        <v>0</v>
      </c>
      <c r="H33" s="13">
        <f t="shared" si="1"/>
        <v>100394.52</v>
      </c>
      <c r="I33" s="13">
        <v>74323.09</v>
      </c>
      <c r="J33" s="13">
        <v>4040</v>
      </c>
      <c r="K33" s="13">
        <v>0</v>
      </c>
      <c r="L33" s="13">
        <f t="shared" si="2"/>
        <v>78363.09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6"/>
      <c r="AD33" s="18"/>
      <c r="AE33" s="18"/>
      <c r="AF33" s="14"/>
      <c r="AG33" s="14"/>
      <c r="AH33" s="14"/>
      <c r="AI33" s="14"/>
      <c r="AJ33" s="14"/>
      <c r="AK33" s="14"/>
      <c r="AL33" s="14"/>
      <c r="AM33" s="14"/>
      <c r="AN33" s="14"/>
      <c r="AO33" s="15"/>
      <c r="AP33" s="15"/>
      <c r="AQ33" s="15"/>
      <c r="AR33" s="14"/>
      <c r="AS33" s="15"/>
      <c r="AT33" s="15"/>
      <c r="AU33" s="15"/>
      <c r="AV33" s="16"/>
      <c r="AW33" s="15"/>
      <c r="AX33" s="15"/>
      <c r="AY33" s="15"/>
      <c r="AZ33" s="14"/>
      <c r="BA33" s="13">
        <v>70071.87</v>
      </c>
      <c r="BB33" s="13">
        <v>2922.16</v>
      </c>
      <c r="BC33" s="13">
        <v>0</v>
      </c>
      <c r="BD33" s="13">
        <f t="shared" si="3"/>
        <v>72994.03</v>
      </c>
      <c r="BE33" s="13">
        <f t="shared" si="4"/>
        <v>241069.47999999998</v>
      </c>
      <c r="BF33" s="13">
        <f t="shared" si="4"/>
        <v>10682.16</v>
      </c>
      <c r="BG33" s="13">
        <f t="shared" si="4"/>
        <v>0</v>
      </c>
      <c r="BH33" s="13">
        <f t="shared" si="5"/>
        <v>251751.63999999998</v>
      </c>
      <c r="BI33" s="134"/>
      <c r="BJ33" s="22"/>
      <c r="BK33" s="22"/>
      <c r="BL33" s="140"/>
      <c r="BM33" s="22"/>
      <c r="BN33" s="22"/>
      <c r="BO33" s="22"/>
      <c r="BP33" s="140"/>
      <c r="BQ33" s="22"/>
      <c r="BR33" s="22"/>
      <c r="BS33" s="22"/>
      <c r="BT33" s="140"/>
    </row>
    <row r="34" spans="1:72">
      <c r="A34" s="11">
        <v>27</v>
      </c>
      <c r="B34" s="11" t="s">
        <v>72</v>
      </c>
      <c r="C34" s="11" t="s">
        <v>20</v>
      </c>
      <c r="D34" s="17" t="s">
        <v>73</v>
      </c>
      <c r="E34" s="13">
        <v>135301.91</v>
      </c>
      <c r="F34" s="13">
        <v>0</v>
      </c>
      <c r="G34" s="13">
        <v>0</v>
      </c>
      <c r="H34" s="13">
        <f t="shared" si="1"/>
        <v>135301.91</v>
      </c>
      <c r="I34" s="13">
        <v>213159.72</v>
      </c>
      <c r="J34" s="13">
        <v>0</v>
      </c>
      <c r="K34" s="13">
        <v>0</v>
      </c>
      <c r="L34" s="13">
        <f t="shared" si="2"/>
        <v>213159.72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5"/>
      <c r="AE34" s="15"/>
      <c r="AF34" s="14"/>
      <c r="AG34" s="14"/>
      <c r="AH34" s="14"/>
      <c r="AI34" s="14"/>
      <c r="AJ34" s="14"/>
      <c r="AK34" s="14"/>
      <c r="AL34" s="14"/>
      <c r="AM34" s="14"/>
      <c r="AN34" s="14"/>
      <c r="AO34" s="15"/>
      <c r="AP34" s="15"/>
      <c r="AQ34" s="15"/>
      <c r="AR34" s="14"/>
      <c r="AS34" s="15"/>
      <c r="AT34" s="15"/>
      <c r="AU34" s="15"/>
      <c r="AV34" s="16"/>
      <c r="AW34" s="15"/>
      <c r="AX34" s="15"/>
      <c r="AY34" s="15"/>
      <c r="AZ34" s="14"/>
      <c r="BA34" s="13">
        <v>230659.74</v>
      </c>
      <c r="BB34" s="13">
        <v>0</v>
      </c>
      <c r="BC34" s="13">
        <v>0</v>
      </c>
      <c r="BD34" s="13">
        <f t="shared" si="3"/>
        <v>230659.74</v>
      </c>
      <c r="BE34" s="13">
        <f t="shared" si="4"/>
        <v>579121.37</v>
      </c>
      <c r="BF34" s="13">
        <f t="shared" si="4"/>
        <v>0</v>
      </c>
      <c r="BG34" s="13">
        <f t="shared" si="4"/>
        <v>0</v>
      </c>
      <c r="BH34" s="13">
        <f t="shared" si="5"/>
        <v>579121.37</v>
      </c>
      <c r="BI34" s="134"/>
      <c r="BJ34" s="22"/>
      <c r="BK34" s="22"/>
      <c r="BL34" s="140"/>
      <c r="BM34" s="22"/>
      <c r="BN34" s="22"/>
      <c r="BO34" s="22"/>
      <c r="BP34" s="140"/>
      <c r="BQ34" s="22"/>
      <c r="BR34" s="22"/>
      <c r="BS34" s="22"/>
      <c r="BT34" s="140"/>
    </row>
    <row r="35" spans="1:72">
      <c r="A35" s="11">
        <v>28</v>
      </c>
      <c r="B35" s="11" t="s">
        <v>74</v>
      </c>
      <c r="C35" s="11" t="s">
        <v>20</v>
      </c>
      <c r="D35" s="17" t="s">
        <v>75</v>
      </c>
      <c r="E35" s="13">
        <v>343711.87</v>
      </c>
      <c r="F35" s="13">
        <v>0</v>
      </c>
      <c r="G35" s="13">
        <v>0</v>
      </c>
      <c r="H35" s="13">
        <f t="shared" si="1"/>
        <v>343711.87</v>
      </c>
      <c r="I35" s="13">
        <v>358051.5</v>
      </c>
      <c r="J35" s="13">
        <v>0</v>
      </c>
      <c r="K35" s="13">
        <v>0</v>
      </c>
      <c r="L35" s="13">
        <f t="shared" si="2"/>
        <v>358051.5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6"/>
      <c r="AD35" s="18"/>
      <c r="AE35" s="18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5"/>
      <c r="AR35" s="14"/>
      <c r="AS35" s="15"/>
      <c r="AT35" s="15"/>
      <c r="AU35" s="15"/>
      <c r="AV35" s="16"/>
      <c r="AW35" s="15"/>
      <c r="AX35" s="15"/>
      <c r="AY35" s="15"/>
      <c r="AZ35" s="14"/>
      <c r="BA35" s="13">
        <v>363779.18</v>
      </c>
      <c r="BB35" s="13">
        <v>0</v>
      </c>
      <c r="BC35" s="13">
        <v>0</v>
      </c>
      <c r="BD35" s="13">
        <f t="shared" si="3"/>
        <v>363779.18</v>
      </c>
      <c r="BE35" s="13">
        <f t="shared" si="4"/>
        <v>1065542.55</v>
      </c>
      <c r="BF35" s="13">
        <f t="shared" si="4"/>
        <v>0</v>
      </c>
      <c r="BG35" s="13">
        <f t="shared" si="4"/>
        <v>0</v>
      </c>
      <c r="BH35" s="13">
        <f t="shared" si="5"/>
        <v>1065542.55</v>
      </c>
      <c r="BI35" s="134"/>
      <c r="BJ35" s="22"/>
      <c r="BK35" s="22"/>
      <c r="BL35" s="140"/>
      <c r="BM35" s="22"/>
      <c r="BN35" s="22"/>
      <c r="BO35" s="22"/>
      <c r="BP35" s="140"/>
      <c r="BQ35" s="22"/>
      <c r="BR35" s="22"/>
      <c r="BS35" s="22"/>
      <c r="BT35" s="140"/>
    </row>
    <row r="36" spans="1:72">
      <c r="A36" s="11">
        <v>29</v>
      </c>
      <c r="B36" s="11" t="s">
        <v>76</v>
      </c>
      <c r="C36" s="11" t="s">
        <v>77</v>
      </c>
      <c r="D36" s="17" t="s">
        <v>78</v>
      </c>
      <c r="E36" s="13">
        <v>0</v>
      </c>
      <c r="F36" s="13">
        <v>12420</v>
      </c>
      <c r="G36" s="13">
        <v>14233</v>
      </c>
      <c r="H36" s="13">
        <f t="shared" si="1"/>
        <v>26653</v>
      </c>
      <c r="I36" s="13">
        <v>0</v>
      </c>
      <c r="J36" s="13">
        <v>12561.88</v>
      </c>
      <c r="K36" s="13">
        <v>16390</v>
      </c>
      <c r="L36" s="13">
        <f t="shared" si="2"/>
        <v>28951.879999999997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5"/>
      <c r="AE36" s="15"/>
      <c r="AF36" s="14"/>
      <c r="AG36" s="14"/>
      <c r="AH36" s="14"/>
      <c r="AI36" s="14"/>
      <c r="AJ36" s="14"/>
      <c r="AK36" s="14"/>
      <c r="AL36" s="14"/>
      <c r="AM36" s="14"/>
      <c r="AN36" s="14"/>
      <c r="AO36" s="15"/>
      <c r="AP36" s="15"/>
      <c r="AQ36" s="15"/>
      <c r="AR36" s="14"/>
      <c r="AS36" s="15"/>
      <c r="AT36" s="15"/>
      <c r="AU36" s="15"/>
      <c r="AV36" s="16"/>
      <c r="AW36" s="15"/>
      <c r="AX36" s="15"/>
      <c r="AY36" s="15"/>
      <c r="AZ36" s="14"/>
      <c r="BA36" s="13">
        <v>0</v>
      </c>
      <c r="BB36" s="13">
        <v>13484.5</v>
      </c>
      <c r="BC36" s="13">
        <v>40341.26</v>
      </c>
      <c r="BD36" s="13">
        <f t="shared" si="3"/>
        <v>53825.760000000002</v>
      </c>
      <c r="BE36" s="13">
        <f t="shared" si="4"/>
        <v>0</v>
      </c>
      <c r="BF36" s="13">
        <f t="shared" si="4"/>
        <v>38466.379999999997</v>
      </c>
      <c r="BG36" s="13">
        <f t="shared" si="4"/>
        <v>70964.260000000009</v>
      </c>
      <c r="BH36" s="13">
        <f t="shared" si="5"/>
        <v>109430.64000000001</v>
      </c>
      <c r="BI36" s="134"/>
      <c r="BJ36" s="22"/>
      <c r="BK36" s="22"/>
      <c r="BL36" s="140"/>
      <c r="BM36" s="22"/>
      <c r="BN36" s="22"/>
      <c r="BO36" s="22"/>
      <c r="BP36" s="140"/>
      <c r="BQ36" s="22"/>
      <c r="BR36" s="22"/>
      <c r="BS36" s="22"/>
      <c r="BT36" s="140"/>
    </row>
    <row r="37" spans="1:72">
      <c r="A37" s="11">
        <v>30</v>
      </c>
      <c r="B37" s="11" t="s">
        <v>79</v>
      </c>
      <c r="C37" s="11" t="s">
        <v>14</v>
      </c>
      <c r="D37" s="17" t="s">
        <v>80</v>
      </c>
      <c r="E37" s="13">
        <v>107800.4</v>
      </c>
      <c r="F37" s="13">
        <v>0</v>
      </c>
      <c r="G37" s="13">
        <v>1494316</v>
      </c>
      <c r="H37" s="13">
        <f t="shared" si="1"/>
        <v>1602116.4</v>
      </c>
      <c r="I37" s="13">
        <v>96976.960000000006</v>
      </c>
      <c r="J37" s="13">
        <v>0</v>
      </c>
      <c r="K37" s="13">
        <v>696850.63</v>
      </c>
      <c r="L37" s="13">
        <f t="shared" si="2"/>
        <v>793827.59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6"/>
      <c r="AD37" s="26"/>
      <c r="AE37" s="26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15"/>
      <c r="AQ37" s="15"/>
      <c r="AR37" s="14"/>
      <c r="AS37" s="15"/>
      <c r="AT37" s="15"/>
      <c r="AU37" s="15"/>
      <c r="AV37" s="16"/>
      <c r="AW37" s="15"/>
      <c r="AX37" s="15"/>
      <c r="AY37" s="15"/>
      <c r="AZ37" s="14"/>
      <c r="BA37" s="13">
        <v>94728.59</v>
      </c>
      <c r="BB37" s="13">
        <v>0</v>
      </c>
      <c r="BC37" s="13">
        <v>673569.98</v>
      </c>
      <c r="BD37" s="13">
        <f t="shared" si="3"/>
        <v>768298.57</v>
      </c>
      <c r="BE37" s="13">
        <f t="shared" si="4"/>
        <v>299505.94999999995</v>
      </c>
      <c r="BF37" s="13">
        <f t="shared" si="4"/>
        <v>0</v>
      </c>
      <c r="BG37" s="13">
        <f t="shared" si="4"/>
        <v>2864736.61</v>
      </c>
      <c r="BH37" s="13">
        <f t="shared" si="5"/>
        <v>3164242.5599999996</v>
      </c>
      <c r="BI37" s="134"/>
      <c r="BJ37" s="22"/>
      <c r="BK37" s="22"/>
      <c r="BL37" s="140"/>
      <c r="BM37" s="22"/>
      <c r="BN37" s="22"/>
      <c r="BO37" s="22"/>
      <c r="BP37" s="140"/>
      <c r="BQ37" s="22"/>
      <c r="BR37" s="22"/>
      <c r="BS37" s="22"/>
      <c r="BT37" s="140"/>
    </row>
    <row r="38" spans="1:72">
      <c r="A38" s="11">
        <v>31</v>
      </c>
      <c r="B38" s="11" t="s">
        <v>81</v>
      </c>
      <c r="C38" s="11" t="s">
        <v>20</v>
      </c>
      <c r="D38" s="17" t="s">
        <v>82</v>
      </c>
      <c r="E38" s="13">
        <v>122801.31</v>
      </c>
      <c r="F38" s="13">
        <v>0</v>
      </c>
      <c r="G38" s="13">
        <v>0</v>
      </c>
      <c r="H38" s="13">
        <f t="shared" si="1"/>
        <v>122801.31</v>
      </c>
      <c r="I38" s="13">
        <v>109470.04</v>
      </c>
      <c r="J38" s="13">
        <v>0</v>
      </c>
      <c r="K38" s="13">
        <v>0</v>
      </c>
      <c r="L38" s="13">
        <f t="shared" si="2"/>
        <v>109470.04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5"/>
      <c r="AE38" s="15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15"/>
      <c r="AQ38" s="15"/>
      <c r="AR38" s="14"/>
      <c r="AS38" s="15"/>
      <c r="AT38" s="15"/>
      <c r="AU38" s="15"/>
      <c r="AV38" s="16"/>
      <c r="AW38" s="15"/>
      <c r="AX38" s="15"/>
      <c r="AY38" s="15"/>
      <c r="AZ38" s="14"/>
      <c r="BA38" s="13">
        <v>98933.99</v>
      </c>
      <c r="BB38" s="13">
        <v>0</v>
      </c>
      <c r="BC38" s="13">
        <v>0</v>
      </c>
      <c r="BD38" s="13">
        <f t="shared" si="3"/>
        <v>98933.99</v>
      </c>
      <c r="BE38" s="13">
        <f t="shared" si="4"/>
        <v>331205.33999999997</v>
      </c>
      <c r="BF38" s="13">
        <f t="shared" si="4"/>
        <v>0</v>
      </c>
      <c r="BG38" s="13">
        <f t="shared" si="4"/>
        <v>0</v>
      </c>
      <c r="BH38" s="13">
        <f t="shared" si="5"/>
        <v>331205.33999999997</v>
      </c>
      <c r="BI38" s="134"/>
      <c r="BJ38" s="22"/>
      <c r="BK38" s="22"/>
      <c r="BL38" s="140"/>
      <c r="BM38" s="22"/>
      <c r="BN38" s="22"/>
      <c r="BO38" s="22"/>
      <c r="BP38" s="140"/>
      <c r="BQ38" s="22"/>
      <c r="BR38" s="22"/>
      <c r="BS38" s="22"/>
      <c r="BT38" s="140"/>
    </row>
    <row r="39" spans="1:72">
      <c r="A39" s="11">
        <v>32</v>
      </c>
      <c r="B39" s="11" t="s">
        <v>83</v>
      </c>
      <c r="C39" s="11" t="s">
        <v>20</v>
      </c>
      <c r="D39" s="12" t="s">
        <v>84</v>
      </c>
      <c r="E39" s="13">
        <v>109264.68</v>
      </c>
      <c r="F39" s="13">
        <v>0</v>
      </c>
      <c r="G39" s="13">
        <v>0</v>
      </c>
      <c r="H39" s="13">
        <f t="shared" si="1"/>
        <v>109264.68</v>
      </c>
      <c r="I39" s="13">
        <v>115633.76</v>
      </c>
      <c r="J39" s="13">
        <v>0</v>
      </c>
      <c r="K39" s="13">
        <v>0</v>
      </c>
      <c r="L39" s="13">
        <f t="shared" si="2"/>
        <v>115633.76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5"/>
      <c r="AE39" s="15"/>
      <c r="AF39" s="14"/>
      <c r="AG39" s="14"/>
      <c r="AH39" s="14"/>
      <c r="AI39" s="14"/>
      <c r="AJ39" s="14"/>
      <c r="AK39" s="14"/>
      <c r="AL39" s="14"/>
      <c r="AM39" s="14"/>
      <c r="AN39" s="14"/>
      <c r="AO39" s="15"/>
      <c r="AP39" s="15"/>
      <c r="AQ39" s="15"/>
      <c r="AR39" s="14"/>
      <c r="AS39" s="15"/>
      <c r="AT39" s="15"/>
      <c r="AU39" s="15"/>
      <c r="AV39" s="16"/>
      <c r="AW39" s="15"/>
      <c r="AX39" s="15"/>
      <c r="AY39" s="15"/>
      <c r="AZ39" s="14"/>
      <c r="BA39" s="13">
        <v>119975.36</v>
      </c>
      <c r="BB39" s="13">
        <v>0</v>
      </c>
      <c r="BC39" s="13">
        <v>0</v>
      </c>
      <c r="BD39" s="13">
        <f t="shared" si="3"/>
        <v>119975.36</v>
      </c>
      <c r="BE39" s="13">
        <f t="shared" si="4"/>
        <v>344873.8</v>
      </c>
      <c r="BF39" s="13">
        <f t="shared" si="4"/>
        <v>0</v>
      </c>
      <c r="BG39" s="13">
        <f t="shared" si="4"/>
        <v>0</v>
      </c>
      <c r="BH39" s="13">
        <f t="shared" si="5"/>
        <v>344873.8</v>
      </c>
      <c r="BI39" s="134"/>
      <c r="BJ39" s="22"/>
      <c r="BK39" s="22"/>
      <c r="BL39" s="140"/>
      <c r="BM39" s="22"/>
      <c r="BN39" s="22"/>
      <c r="BO39" s="22"/>
      <c r="BP39" s="140"/>
      <c r="BQ39" s="22"/>
      <c r="BR39" s="22"/>
      <c r="BS39" s="22"/>
      <c r="BT39" s="140"/>
    </row>
    <row r="40" spans="1:72">
      <c r="A40" s="11">
        <v>33</v>
      </c>
      <c r="B40" s="11" t="s">
        <v>85</v>
      </c>
      <c r="C40" s="11" t="s">
        <v>20</v>
      </c>
      <c r="D40" s="12" t="s">
        <v>86</v>
      </c>
      <c r="E40" s="13">
        <v>72878.66</v>
      </c>
      <c r="F40" s="13">
        <v>0</v>
      </c>
      <c r="G40" s="13">
        <v>0</v>
      </c>
      <c r="H40" s="13">
        <f t="shared" si="1"/>
        <v>72878.66</v>
      </c>
      <c r="I40" s="13">
        <v>76653.789999999994</v>
      </c>
      <c r="J40" s="13">
        <v>0</v>
      </c>
      <c r="K40" s="13">
        <v>0</v>
      </c>
      <c r="L40" s="13">
        <f t="shared" si="2"/>
        <v>76653.789999999994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5"/>
      <c r="AE40" s="15"/>
      <c r="AF40" s="14"/>
      <c r="AG40" s="14"/>
      <c r="AH40" s="14"/>
      <c r="AI40" s="14"/>
      <c r="AJ40" s="14"/>
      <c r="AK40" s="14"/>
      <c r="AL40" s="14"/>
      <c r="AM40" s="14"/>
      <c r="AN40" s="14"/>
      <c r="AO40" s="15"/>
      <c r="AP40" s="15"/>
      <c r="AQ40" s="15"/>
      <c r="AR40" s="14"/>
      <c r="AS40" s="15"/>
      <c r="AT40" s="15"/>
      <c r="AU40" s="15"/>
      <c r="AV40" s="16"/>
      <c r="AW40" s="15"/>
      <c r="AX40" s="15"/>
      <c r="AY40" s="15"/>
      <c r="AZ40" s="14"/>
      <c r="BA40" s="13">
        <v>69910.539999999994</v>
      </c>
      <c r="BB40" s="13">
        <v>0</v>
      </c>
      <c r="BC40" s="13">
        <v>0</v>
      </c>
      <c r="BD40" s="13">
        <f t="shared" si="3"/>
        <v>69910.539999999994</v>
      </c>
      <c r="BE40" s="13">
        <f t="shared" si="4"/>
        <v>219442.99</v>
      </c>
      <c r="BF40" s="13">
        <f t="shared" si="4"/>
        <v>0</v>
      </c>
      <c r="BG40" s="13">
        <f t="shared" si="4"/>
        <v>0</v>
      </c>
      <c r="BH40" s="13">
        <f t="shared" si="5"/>
        <v>219442.99</v>
      </c>
      <c r="BI40" s="134"/>
      <c r="BJ40" s="22"/>
      <c r="BK40" s="22"/>
      <c r="BL40" s="140"/>
      <c r="BM40" s="22"/>
      <c r="BN40" s="22"/>
      <c r="BO40" s="22"/>
      <c r="BP40" s="140"/>
      <c r="BQ40" s="22"/>
      <c r="BR40" s="22"/>
      <c r="BS40" s="22"/>
      <c r="BT40" s="140"/>
    </row>
    <row r="41" spans="1:72">
      <c r="A41" s="11">
        <v>34</v>
      </c>
      <c r="B41" s="11" t="s">
        <v>87</v>
      </c>
      <c r="C41" s="11" t="s">
        <v>14</v>
      </c>
      <c r="D41" s="12" t="s">
        <v>88</v>
      </c>
      <c r="E41" s="13">
        <v>102214.92</v>
      </c>
      <c r="F41" s="13">
        <v>0</v>
      </c>
      <c r="G41" s="13">
        <v>15378</v>
      </c>
      <c r="H41" s="13">
        <f t="shared" si="1"/>
        <v>117592.92</v>
      </c>
      <c r="I41" s="13">
        <v>113513.08</v>
      </c>
      <c r="J41" s="13">
        <v>0</v>
      </c>
      <c r="K41" s="13">
        <v>17583</v>
      </c>
      <c r="L41" s="13">
        <f t="shared" si="2"/>
        <v>131096.08000000002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28"/>
      <c r="AD41" s="18"/>
      <c r="AE41" s="18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15"/>
      <c r="AQ41" s="15"/>
      <c r="AR41" s="14"/>
      <c r="AS41" s="15"/>
      <c r="AT41" s="15"/>
      <c r="AU41" s="15"/>
      <c r="AV41" s="16"/>
      <c r="AW41" s="15"/>
      <c r="AX41" s="15"/>
      <c r="AY41" s="15"/>
      <c r="AZ41" s="14"/>
      <c r="BA41" s="13">
        <v>101979.59</v>
      </c>
      <c r="BB41" s="13">
        <v>0</v>
      </c>
      <c r="BC41" s="13">
        <v>17988.240000000002</v>
      </c>
      <c r="BD41" s="13">
        <f t="shared" si="3"/>
        <v>119967.83</v>
      </c>
      <c r="BE41" s="13">
        <f t="shared" si="4"/>
        <v>317707.58999999997</v>
      </c>
      <c r="BF41" s="13">
        <f t="shared" si="4"/>
        <v>0</v>
      </c>
      <c r="BG41" s="13">
        <f t="shared" si="4"/>
        <v>50949.240000000005</v>
      </c>
      <c r="BH41" s="13">
        <f t="shared" si="5"/>
        <v>368656.82999999996</v>
      </c>
      <c r="BI41" s="134"/>
      <c r="BJ41" s="22"/>
      <c r="BK41" s="22"/>
      <c r="BL41" s="140"/>
      <c r="BM41" s="22"/>
      <c r="BN41" s="22"/>
      <c r="BO41" s="22"/>
      <c r="BP41" s="140"/>
      <c r="BQ41" s="22"/>
      <c r="BR41" s="22"/>
      <c r="BS41" s="22"/>
      <c r="BT41" s="140"/>
    </row>
    <row r="42" spans="1:72">
      <c r="A42" s="11">
        <v>35</v>
      </c>
      <c r="B42" s="11" t="s">
        <v>89</v>
      </c>
      <c r="C42" s="11" t="s">
        <v>20</v>
      </c>
      <c r="D42" s="12" t="s">
        <v>90</v>
      </c>
      <c r="E42" s="13">
        <v>115231.93</v>
      </c>
      <c r="F42" s="13">
        <v>0</v>
      </c>
      <c r="G42" s="13">
        <v>0</v>
      </c>
      <c r="H42" s="13">
        <f t="shared" si="1"/>
        <v>115231.93</v>
      </c>
      <c r="I42" s="13">
        <v>117920.24</v>
      </c>
      <c r="J42" s="13">
        <v>0</v>
      </c>
      <c r="K42" s="13">
        <v>0</v>
      </c>
      <c r="L42" s="13">
        <f t="shared" si="2"/>
        <v>117920.24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5"/>
      <c r="AE42" s="29"/>
      <c r="AF42" s="14"/>
      <c r="AG42" s="14"/>
      <c r="AH42" s="14"/>
      <c r="AI42" s="14"/>
      <c r="AJ42" s="14"/>
      <c r="AK42" s="14"/>
      <c r="AL42" s="14"/>
      <c r="AM42" s="14"/>
      <c r="AN42" s="14"/>
      <c r="AO42" s="15"/>
      <c r="AP42" s="15"/>
      <c r="AQ42" s="15"/>
      <c r="AR42" s="14"/>
      <c r="AS42" s="15"/>
      <c r="AT42" s="15"/>
      <c r="AU42" s="15"/>
      <c r="AV42" s="16"/>
      <c r="AW42" s="15"/>
      <c r="AX42" s="15"/>
      <c r="AY42" s="15"/>
      <c r="AZ42" s="14"/>
      <c r="BA42" s="13">
        <v>111347.94</v>
      </c>
      <c r="BB42" s="13">
        <v>0</v>
      </c>
      <c r="BC42" s="13">
        <v>0</v>
      </c>
      <c r="BD42" s="13">
        <f t="shared" si="3"/>
        <v>111347.94</v>
      </c>
      <c r="BE42" s="13">
        <f t="shared" si="4"/>
        <v>344500.11</v>
      </c>
      <c r="BF42" s="13">
        <f t="shared" si="4"/>
        <v>0</v>
      </c>
      <c r="BG42" s="13">
        <f t="shared" si="4"/>
        <v>0</v>
      </c>
      <c r="BH42" s="13">
        <f t="shared" si="5"/>
        <v>344500.11</v>
      </c>
      <c r="BI42" s="134"/>
      <c r="BJ42" s="22"/>
      <c r="BK42" s="22"/>
      <c r="BL42" s="140"/>
      <c r="BM42" s="22"/>
      <c r="BN42" s="22"/>
      <c r="BO42" s="22"/>
      <c r="BP42" s="140"/>
      <c r="BQ42" s="22"/>
      <c r="BR42" s="22"/>
      <c r="BS42" s="22"/>
      <c r="BT42" s="140"/>
    </row>
    <row r="43" spans="1:72">
      <c r="A43" s="11">
        <v>36</v>
      </c>
      <c r="B43" s="11" t="s">
        <v>91</v>
      </c>
      <c r="C43" s="11" t="s">
        <v>64</v>
      </c>
      <c r="D43" s="12" t="s">
        <v>92</v>
      </c>
      <c r="E43" s="13">
        <v>90048.23</v>
      </c>
      <c r="F43" s="13">
        <v>2560</v>
      </c>
      <c r="G43" s="13">
        <v>0</v>
      </c>
      <c r="H43" s="13">
        <f t="shared" si="1"/>
        <v>92608.23</v>
      </c>
      <c r="I43" s="13">
        <v>97757.56</v>
      </c>
      <c r="J43" s="13">
        <v>3640</v>
      </c>
      <c r="K43" s="13">
        <v>0</v>
      </c>
      <c r="L43" s="13">
        <f t="shared" si="2"/>
        <v>101397.56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5"/>
      <c r="AE43" s="15"/>
      <c r="AF43" s="14"/>
      <c r="AG43" s="14"/>
      <c r="AH43" s="14"/>
      <c r="AI43" s="14"/>
      <c r="AJ43" s="14"/>
      <c r="AK43" s="14"/>
      <c r="AL43" s="14"/>
      <c r="AM43" s="14"/>
      <c r="AN43" s="14"/>
      <c r="AO43" s="15"/>
      <c r="AP43" s="15"/>
      <c r="AQ43" s="15"/>
      <c r="AR43" s="14"/>
      <c r="AS43" s="15"/>
      <c r="AT43" s="15"/>
      <c r="AU43" s="15"/>
      <c r="AV43" s="16"/>
      <c r="AW43" s="15"/>
      <c r="AX43" s="15"/>
      <c r="AY43" s="15"/>
      <c r="AZ43" s="14"/>
      <c r="BA43" s="13">
        <v>98771.27</v>
      </c>
      <c r="BB43" s="13">
        <v>4894.6499999999996</v>
      </c>
      <c r="BC43" s="13">
        <v>0</v>
      </c>
      <c r="BD43" s="13">
        <f t="shared" si="3"/>
        <v>103665.92</v>
      </c>
      <c r="BE43" s="13">
        <f t="shared" si="4"/>
        <v>286577.06</v>
      </c>
      <c r="BF43" s="13">
        <f t="shared" si="4"/>
        <v>11094.65</v>
      </c>
      <c r="BG43" s="13">
        <f t="shared" si="4"/>
        <v>0</v>
      </c>
      <c r="BH43" s="13">
        <f t="shared" si="5"/>
        <v>297671.71000000002</v>
      </c>
      <c r="BI43" s="134"/>
      <c r="BJ43" s="22"/>
      <c r="BK43" s="22"/>
      <c r="BL43" s="140"/>
      <c r="BM43" s="22"/>
      <c r="BN43" s="22"/>
      <c r="BO43" s="22"/>
      <c r="BP43" s="140"/>
      <c r="BQ43" s="22"/>
      <c r="BR43" s="22"/>
      <c r="BS43" s="22"/>
      <c r="BT43" s="140"/>
    </row>
    <row r="44" spans="1:72">
      <c r="A44" s="11">
        <v>37</v>
      </c>
      <c r="B44" s="11" t="s">
        <v>93</v>
      </c>
      <c r="C44" s="11" t="s">
        <v>64</v>
      </c>
      <c r="D44" s="12" t="s">
        <v>94</v>
      </c>
      <c r="E44" s="13">
        <v>183615.91</v>
      </c>
      <c r="F44" s="13">
        <v>2320</v>
      </c>
      <c r="G44" s="13">
        <v>0</v>
      </c>
      <c r="H44" s="13">
        <f t="shared" si="1"/>
        <v>185935.91</v>
      </c>
      <c r="I44" s="13">
        <v>132964.24</v>
      </c>
      <c r="J44" s="13">
        <v>3400</v>
      </c>
      <c r="K44" s="13">
        <v>0</v>
      </c>
      <c r="L44" s="13">
        <f t="shared" si="2"/>
        <v>136364.24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5"/>
      <c r="AE44" s="15"/>
      <c r="AF44" s="14"/>
      <c r="AG44" s="14"/>
      <c r="AH44" s="14"/>
      <c r="AI44" s="14"/>
      <c r="AJ44" s="14"/>
      <c r="AK44" s="14"/>
      <c r="AL44" s="14"/>
      <c r="AM44" s="14"/>
      <c r="AN44" s="14"/>
      <c r="AO44" s="15"/>
      <c r="AP44" s="15"/>
      <c r="AQ44" s="15"/>
      <c r="AR44" s="14"/>
      <c r="AS44" s="15"/>
      <c r="AT44" s="15"/>
      <c r="AU44" s="15"/>
      <c r="AV44" s="16"/>
      <c r="AW44" s="15"/>
      <c r="AX44" s="15"/>
      <c r="AY44" s="15"/>
      <c r="AZ44" s="14"/>
      <c r="BA44" s="13">
        <v>130952.03</v>
      </c>
      <c r="BB44" s="13">
        <v>3898.23</v>
      </c>
      <c r="BC44" s="13">
        <v>0</v>
      </c>
      <c r="BD44" s="13">
        <f t="shared" si="3"/>
        <v>134850.26</v>
      </c>
      <c r="BE44" s="13">
        <f t="shared" si="4"/>
        <v>447532.18000000005</v>
      </c>
      <c r="BF44" s="13">
        <f t="shared" si="4"/>
        <v>9618.23</v>
      </c>
      <c r="BG44" s="13">
        <f t="shared" si="4"/>
        <v>0</v>
      </c>
      <c r="BH44" s="13">
        <f t="shared" si="5"/>
        <v>457150.41000000003</v>
      </c>
      <c r="BI44" s="134"/>
      <c r="BJ44" s="22"/>
      <c r="BK44" s="22"/>
      <c r="BL44" s="140"/>
      <c r="BM44" s="22"/>
      <c r="BN44" s="22"/>
      <c r="BO44" s="22"/>
      <c r="BP44" s="140"/>
      <c r="BQ44" s="22"/>
      <c r="BR44" s="22"/>
      <c r="BS44" s="22"/>
      <c r="BT44" s="140"/>
    </row>
    <row r="45" spans="1:72">
      <c r="A45" s="11">
        <v>38</v>
      </c>
      <c r="B45" s="11" t="s">
        <v>95</v>
      </c>
      <c r="C45" s="11" t="s">
        <v>20</v>
      </c>
      <c r="D45" s="17" t="s">
        <v>96</v>
      </c>
      <c r="E45" s="13">
        <v>87151.69</v>
      </c>
      <c r="F45" s="13">
        <v>0</v>
      </c>
      <c r="G45" s="13">
        <v>0</v>
      </c>
      <c r="H45" s="13">
        <f t="shared" si="1"/>
        <v>87151.69</v>
      </c>
      <c r="I45" s="13">
        <v>120034.63</v>
      </c>
      <c r="J45" s="13">
        <v>0</v>
      </c>
      <c r="K45" s="13">
        <v>0</v>
      </c>
      <c r="L45" s="13">
        <f t="shared" si="2"/>
        <v>120034.63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5"/>
      <c r="AE45" s="15"/>
      <c r="AF45" s="14"/>
      <c r="AG45" s="14"/>
      <c r="AH45" s="14"/>
      <c r="AI45" s="14"/>
      <c r="AJ45" s="14"/>
      <c r="AK45" s="14"/>
      <c r="AL45" s="14"/>
      <c r="AM45" s="14"/>
      <c r="AN45" s="14"/>
      <c r="AO45" s="15"/>
      <c r="AP45" s="15"/>
      <c r="AQ45" s="15"/>
      <c r="AR45" s="14"/>
      <c r="AS45" s="15"/>
      <c r="AT45" s="15"/>
      <c r="AU45" s="15"/>
      <c r="AV45" s="16"/>
      <c r="AW45" s="15"/>
      <c r="AX45" s="15"/>
      <c r="AY45" s="15"/>
      <c r="AZ45" s="14"/>
      <c r="BA45" s="13">
        <v>125586.4</v>
      </c>
      <c r="BB45" s="13">
        <v>0</v>
      </c>
      <c r="BC45" s="13">
        <v>0</v>
      </c>
      <c r="BD45" s="13">
        <f t="shared" si="3"/>
        <v>125586.4</v>
      </c>
      <c r="BE45" s="13">
        <f t="shared" si="4"/>
        <v>332772.71999999997</v>
      </c>
      <c r="BF45" s="13">
        <f t="shared" si="4"/>
        <v>0</v>
      </c>
      <c r="BG45" s="13">
        <f t="shared" si="4"/>
        <v>0</v>
      </c>
      <c r="BH45" s="13">
        <f t="shared" si="5"/>
        <v>332772.71999999997</v>
      </c>
      <c r="BI45" s="134"/>
      <c r="BJ45" s="22"/>
      <c r="BK45" s="22"/>
      <c r="BL45" s="140"/>
      <c r="BM45" s="22"/>
      <c r="BN45" s="22"/>
      <c r="BO45" s="22"/>
      <c r="BP45" s="140"/>
      <c r="BQ45" s="22"/>
      <c r="BR45" s="22"/>
      <c r="BS45" s="22"/>
      <c r="BT45" s="140"/>
    </row>
    <row r="46" spans="1:72">
      <c r="A46" s="11">
        <v>39</v>
      </c>
      <c r="B46" s="11" t="s">
        <v>97</v>
      </c>
      <c r="C46" s="11" t="s">
        <v>17</v>
      </c>
      <c r="D46" s="17" t="s">
        <v>98</v>
      </c>
      <c r="E46" s="13">
        <v>497259.36</v>
      </c>
      <c r="F46" s="13">
        <v>16420</v>
      </c>
      <c r="G46" s="13">
        <v>459071</v>
      </c>
      <c r="H46" s="13">
        <f t="shared" si="1"/>
        <v>972750.36</v>
      </c>
      <c r="I46" s="13">
        <v>471373.72</v>
      </c>
      <c r="J46" s="13">
        <v>12728.28</v>
      </c>
      <c r="K46" s="13">
        <v>668069</v>
      </c>
      <c r="L46" s="13">
        <f t="shared" si="2"/>
        <v>1152171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0"/>
      <c r="AD46" s="25"/>
      <c r="AE46" s="25"/>
      <c r="AF46" s="14"/>
      <c r="AG46" s="14"/>
      <c r="AH46" s="14"/>
      <c r="AI46" s="14"/>
      <c r="AJ46" s="14"/>
      <c r="AK46" s="14"/>
      <c r="AL46" s="14"/>
      <c r="AM46" s="14"/>
      <c r="AN46" s="14"/>
      <c r="AO46" s="15"/>
      <c r="AP46" s="15"/>
      <c r="AQ46" s="15"/>
      <c r="AR46" s="14"/>
      <c r="AS46" s="15"/>
      <c r="AT46" s="15"/>
      <c r="AU46" s="15"/>
      <c r="AV46" s="16"/>
      <c r="AW46" s="15"/>
      <c r="AX46" s="15"/>
      <c r="AY46" s="15"/>
      <c r="AZ46" s="14"/>
      <c r="BA46" s="13">
        <v>449300.93</v>
      </c>
      <c r="BB46" s="13">
        <v>9325.99</v>
      </c>
      <c r="BC46" s="13">
        <v>793574.32</v>
      </c>
      <c r="BD46" s="13">
        <f t="shared" si="3"/>
        <v>1252201.24</v>
      </c>
      <c r="BE46" s="13">
        <f t="shared" si="4"/>
        <v>1417934.01</v>
      </c>
      <c r="BF46" s="13">
        <f t="shared" si="4"/>
        <v>38474.269999999997</v>
      </c>
      <c r="BG46" s="13">
        <f t="shared" si="4"/>
        <v>1920714.3199999998</v>
      </c>
      <c r="BH46" s="13">
        <f t="shared" si="5"/>
        <v>3377122.5999999996</v>
      </c>
      <c r="BI46" s="134"/>
      <c r="BJ46" s="22"/>
      <c r="BK46" s="22"/>
      <c r="BL46" s="140"/>
      <c r="BM46" s="22"/>
      <c r="BN46" s="22"/>
      <c r="BO46" s="22"/>
      <c r="BP46" s="140"/>
      <c r="BQ46" s="22"/>
      <c r="BR46" s="22"/>
      <c r="BS46" s="22"/>
      <c r="BT46" s="140"/>
    </row>
    <row r="47" spans="1:72">
      <c r="A47" s="11">
        <v>40</v>
      </c>
      <c r="B47" s="11" t="s">
        <v>99</v>
      </c>
      <c r="C47" s="11" t="s">
        <v>35</v>
      </c>
      <c r="D47" s="17" t="s">
        <v>100</v>
      </c>
      <c r="E47" s="13">
        <v>0</v>
      </c>
      <c r="F47" s="13">
        <v>0</v>
      </c>
      <c r="G47" s="13">
        <v>826939</v>
      </c>
      <c r="H47" s="13">
        <f t="shared" si="1"/>
        <v>826939</v>
      </c>
      <c r="I47" s="13">
        <v>0</v>
      </c>
      <c r="J47" s="13">
        <v>0</v>
      </c>
      <c r="K47" s="13">
        <v>461082.55</v>
      </c>
      <c r="L47" s="13">
        <f t="shared" si="2"/>
        <v>461082.55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5"/>
      <c r="AE47" s="15"/>
      <c r="AF47" s="14"/>
      <c r="AG47" s="14"/>
      <c r="AH47" s="14"/>
      <c r="AI47" s="14"/>
      <c r="AJ47" s="14"/>
      <c r="AK47" s="14"/>
      <c r="AL47" s="14"/>
      <c r="AM47" s="14"/>
      <c r="AN47" s="14"/>
      <c r="AO47" s="15"/>
      <c r="AP47" s="15"/>
      <c r="AQ47" s="15"/>
      <c r="AR47" s="14"/>
      <c r="AS47" s="15"/>
      <c r="AT47" s="15"/>
      <c r="AU47" s="15"/>
      <c r="AV47" s="16"/>
      <c r="AW47" s="15"/>
      <c r="AX47" s="15"/>
      <c r="AY47" s="15"/>
      <c r="AZ47" s="14"/>
      <c r="BA47" s="13">
        <v>0</v>
      </c>
      <c r="BB47" s="13">
        <v>0</v>
      </c>
      <c r="BC47" s="13">
        <v>446500.7</v>
      </c>
      <c r="BD47" s="13">
        <f t="shared" si="3"/>
        <v>446500.7</v>
      </c>
      <c r="BE47" s="13">
        <f t="shared" si="4"/>
        <v>0</v>
      </c>
      <c r="BF47" s="13">
        <f t="shared" si="4"/>
        <v>0</v>
      </c>
      <c r="BG47" s="13">
        <f t="shared" si="4"/>
        <v>1734522.25</v>
      </c>
      <c r="BH47" s="13">
        <f t="shared" si="5"/>
        <v>1734522.25</v>
      </c>
      <c r="BI47" s="134"/>
      <c r="BJ47" s="22"/>
      <c r="BK47" s="22"/>
      <c r="BL47" s="140"/>
      <c r="BM47" s="22"/>
      <c r="BN47" s="22"/>
      <c r="BO47" s="22"/>
      <c r="BP47" s="140"/>
      <c r="BQ47" s="22"/>
      <c r="BR47" s="22"/>
      <c r="BS47" s="22"/>
      <c r="BT47" s="140"/>
    </row>
    <row r="48" spans="1:72">
      <c r="A48" s="11">
        <v>41</v>
      </c>
      <c r="B48" s="11" t="s">
        <v>101</v>
      </c>
      <c r="C48" s="11" t="s">
        <v>14</v>
      </c>
      <c r="D48" s="17" t="s">
        <v>102</v>
      </c>
      <c r="E48" s="13">
        <v>75406.03</v>
      </c>
      <c r="F48" s="13">
        <v>0</v>
      </c>
      <c r="G48" s="13">
        <v>18146</v>
      </c>
      <c r="H48" s="13">
        <f t="shared" si="1"/>
        <v>93552.03</v>
      </c>
      <c r="I48" s="13">
        <v>99798.22</v>
      </c>
      <c r="J48" s="13">
        <v>0</v>
      </c>
      <c r="K48" s="13">
        <v>21533</v>
      </c>
      <c r="L48" s="13">
        <f t="shared" si="2"/>
        <v>121331.22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5"/>
      <c r="AE48" s="15"/>
      <c r="AF48" s="14"/>
      <c r="AG48" s="14"/>
      <c r="AH48" s="14"/>
      <c r="AI48" s="14"/>
      <c r="AJ48" s="14"/>
      <c r="AK48" s="14"/>
      <c r="AL48" s="14"/>
      <c r="AM48" s="14"/>
      <c r="AN48" s="14"/>
      <c r="AO48" s="15"/>
      <c r="AP48" s="15"/>
      <c r="AQ48" s="15"/>
      <c r="AR48" s="14"/>
      <c r="AS48" s="15"/>
      <c r="AT48" s="15"/>
      <c r="AU48" s="15"/>
      <c r="AV48" s="16"/>
      <c r="AW48" s="15"/>
      <c r="AX48" s="15"/>
      <c r="AY48" s="15"/>
      <c r="AZ48" s="14"/>
      <c r="BA48" s="13">
        <v>100146.85</v>
      </c>
      <c r="BB48" s="13">
        <v>0</v>
      </c>
      <c r="BC48" s="13">
        <v>32112.400000000001</v>
      </c>
      <c r="BD48" s="13">
        <f t="shared" si="3"/>
        <v>132259.25</v>
      </c>
      <c r="BE48" s="13">
        <f t="shared" si="4"/>
        <v>275351.09999999998</v>
      </c>
      <c r="BF48" s="13">
        <f t="shared" si="4"/>
        <v>0</v>
      </c>
      <c r="BG48" s="13">
        <f t="shared" si="4"/>
        <v>71791.399999999994</v>
      </c>
      <c r="BH48" s="13">
        <f t="shared" si="5"/>
        <v>347142.5</v>
      </c>
      <c r="BI48" s="134"/>
      <c r="BJ48" s="22"/>
      <c r="BK48" s="22"/>
      <c r="BL48" s="140"/>
      <c r="BM48" s="22"/>
      <c r="BN48" s="22"/>
      <c r="BO48" s="22"/>
      <c r="BP48" s="140"/>
      <c r="BQ48" s="22"/>
      <c r="BR48" s="22"/>
      <c r="BS48" s="22"/>
      <c r="BT48" s="140"/>
    </row>
    <row r="49" spans="1:72">
      <c r="A49" s="11">
        <v>42</v>
      </c>
      <c r="B49" s="11" t="s">
        <v>103</v>
      </c>
      <c r="C49" s="11" t="s">
        <v>20</v>
      </c>
      <c r="D49" s="17" t="s">
        <v>104</v>
      </c>
      <c r="E49" s="13">
        <v>102749.01</v>
      </c>
      <c r="F49" s="13">
        <v>0</v>
      </c>
      <c r="G49" s="13">
        <v>0</v>
      </c>
      <c r="H49" s="13">
        <f t="shared" si="1"/>
        <v>102749.01</v>
      </c>
      <c r="I49" s="13">
        <v>105093.72</v>
      </c>
      <c r="J49" s="13">
        <v>0</v>
      </c>
      <c r="K49" s="13">
        <v>0</v>
      </c>
      <c r="L49" s="13">
        <f t="shared" si="2"/>
        <v>105093.72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6"/>
      <c r="AD49" s="18"/>
      <c r="AE49" s="18"/>
      <c r="AF49" s="14"/>
      <c r="AG49" s="14"/>
      <c r="AH49" s="14"/>
      <c r="AI49" s="14"/>
      <c r="AJ49" s="14"/>
      <c r="AK49" s="14"/>
      <c r="AL49" s="14"/>
      <c r="AM49" s="14"/>
      <c r="AN49" s="14"/>
      <c r="AO49" s="15"/>
      <c r="AP49" s="15"/>
      <c r="AQ49" s="15"/>
      <c r="AR49" s="14"/>
      <c r="AS49" s="15"/>
      <c r="AT49" s="15"/>
      <c r="AU49" s="15"/>
      <c r="AV49" s="16"/>
      <c r="AW49" s="15"/>
      <c r="AX49" s="15"/>
      <c r="AY49" s="15"/>
      <c r="AZ49" s="14"/>
      <c r="BA49" s="13">
        <v>98344.66</v>
      </c>
      <c r="BB49" s="13">
        <v>0</v>
      </c>
      <c r="BC49" s="13">
        <v>0</v>
      </c>
      <c r="BD49" s="13">
        <f t="shared" si="3"/>
        <v>98344.66</v>
      </c>
      <c r="BE49" s="13">
        <f t="shared" si="4"/>
        <v>306187.39</v>
      </c>
      <c r="BF49" s="13">
        <f t="shared" si="4"/>
        <v>0</v>
      </c>
      <c r="BG49" s="13">
        <f t="shared" si="4"/>
        <v>0</v>
      </c>
      <c r="BH49" s="13">
        <f t="shared" si="5"/>
        <v>306187.39</v>
      </c>
      <c r="BI49" s="134"/>
      <c r="BJ49" s="22"/>
      <c r="BK49" s="22"/>
      <c r="BL49" s="140"/>
      <c r="BM49" s="22"/>
      <c r="BN49" s="22"/>
      <c r="BO49" s="22"/>
      <c r="BP49" s="140"/>
      <c r="BQ49" s="22"/>
      <c r="BR49" s="22"/>
      <c r="BS49" s="22"/>
      <c r="BT49" s="140"/>
    </row>
    <row r="50" spans="1:72">
      <c r="A50" s="11">
        <v>43</v>
      </c>
      <c r="B50" s="11" t="s">
        <v>105</v>
      </c>
      <c r="C50" s="11" t="s">
        <v>20</v>
      </c>
      <c r="D50" s="17" t="s">
        <v>106</v>
      </c>
      <c r="E50" s="13">
        <v>206215.36</v>
      </c>
      <c r="F50" s="13">
        <v>0</v>
      </c>
      <c r="G50" s="13">
        <v>0</v>
      </c>
      <c r="H50" s="13">
        <f t="shared" si="1"/>
        <v>206215.36</v>
      </c>
      <c r="I50" s="13">
        <v>195880.82</v>
      </c>
      <c r="J50" s="13">
        <v>0</v>
      </c>
      <c r="K50" s="13">
        <v>0</v>
      </c>
      <c r="L50" s="13">
        <f t="shared" si="2"/>
        <v>195880.82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5"/>
      <c r="AE50" s="15"/>
      <c r="AF50" s="14"/>
      <c r="AG50" s="14"/>
      <c r="AH50" s="14"/>
      <c r="AI50" s="14"/>
      <c r="AJ50" s="14"/>
      <c r="AK50" s="14"/>
      <c r="AL50" s="14"/>
      <c r="AM50" s="14"/>
      <c r="AN50" s="14"/>
      <c r="AO50" s="15"/>
      <c r="AP50" s="15"/>
      <c r="AQ50" s="15"/>
      <c r="AR50" s="14"/>
      <c r="AS50" s="15"/>
      <c r="AT50" s="15"/>
      <c r="AU50" s="15"/>
      <c r="AV50" s="16"/>
      <c r="AW50" s="15"/>
      <c r="AX50" s="15"/>
      <c r="AY50" s="15"/>
      <c r="AZ50" s="14"/>
      <c r="BA50" s="13">
        <v>184267.59</v>
      </c>
      <c r="BB50" s="13">
        <v>0</v>
      </c>
      <c r="BC50" s="13">
        <v>0</v>
      </c>
      <c r="BD50" s="13">
        <f t="shared" si="3"/>
        <v>184267.59</v>
      </c>
      <c r="BE50" s="13">
        <f t="shared" si="4"/>
        <v>586363.77</v>
      </c>
      <c r="BF50" s="13">
        <f t="shared" si="4"/>
        <v>0</v>
      </c>
      <c r="BG50" s="13">
        <f t="shared" si="4"/>
        <v>0</v>
      </c>
      <c r="BH50" s="13">
        <f t="shared" si="5"/>
        <v>586363.77</v>
      </c>
      <c r="BI50" s="134"/>
      <c r="BJ50" s="22"/>
      <c r="BK50" s="22"/>
      <c r="BL50" s="140"/>
      <c r="BM50" s="22"/>
      <c r="BN50" s="22"/>
      <c r="BO50" s="22"/>
      <c r="BP50" s="140"/>
      <c r="BQ50" s="22"/>
      <c r="BR50" s="22"/>
      <c r="BS50" s="22"/>
      <c r="BT50" s="140"/>
    </row>
    <row r="51" spans="1:72">
      <c r="A51" s="11">
        <v>44</v>
      </c>
      <c r="B51" s="11" t="s">
        <v>107</v>
      </c>
      <c r="C51" s="11" t="s">
        <v>20</v>
      </c>
      <c r="D51" s="17" t="s">
        <v>108</v>
      </c>
      <c r="E51" s="13">
        <v>55173.74</v>
      </c>
      <c r="F51" s="13">
        <v>0</v>
      </c>
      <c r="G51" s="13">
        <v>0</v>
      </c>
      <c r="H51" s="13">
        <f t="shared" si="1"/>
        <v>55173.74</v>
      </c>
      <c r="I51" s="13">
        <v>70880.88</v>
      </c>
      <c r="J51" s="13">
        <v>0</v>
      </c>
      <c r="K51" s="13">
        <v>0</v>
      </c>
      <c r="L51" s="13">
        <f t="shared" si="2"/>
        <v>70880.88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5"/>
      <c r="AE51" s="15"/>
      <c r="AF51" s="14"/>
      <c r="AG51" s="14"/>
      <c r="AH51" s="14"/>
      <c r="AI51" s="14"/>
      <c r="AJ51" s="14"/>
      <c r="AK51" s="14"/>
      <c r="AL51" s="14"/>
      <c r="AM51" s="14"/>
      <c r="AN51" s="14"/>
      <c r="AO51" s="15"/>
      <c r="AP51" s="15"/>
      <c r="AQ51" s="15"/>
      <c r="AR51" s="14"/>
      <c r="AS51" s="15"/>
      <c r="AT51" s="15"/>
      <c r="AU51" s="15"/>
      <c r="AV51" s="16"/>
      <c r="AW51" s="15"/>
      <c r="AX51" s="15"/>
      <c r="AY51" s="15"/>
      <c r="AZ51" s="14"/>
      <c r="BA51" s="13">
        <v>68038.62</v>
      </c>
      <c r="BB51" s="13">
        <v>0</v>
      </c>
      <c r="BC51" s="13">
        <v>0</v>
      </c>
      <c r="BD51" s="13">
        <f t="shared" si="3"/>
        <v>68038.62</v>
      </c>
      <c r="BE51" s="13">
        <f t="shared" si="4"/>
        <v>194093.24</v>
      </c>
      <c r="BF51" s="13">
        <f t="shared" si="4"/>
        <v>0</v>
      </c>
      <c r="BG51" s="13">
        <f t="shared" si="4"/>
        <v>0</v>
      </c>
      <c r="BH51" s="13">
        <f t="shared" si="5"/>
        <v>194093.24</v>
      </c>
      <c r="BI51" s="134"/>
      <c r="BJ51" s="22"/>
      <c r="BK51" s="22"/>
      <c r="BL51" s="140"/>
      <c r="BM51" s="22"/>
      <c r="BN51" s="22"/>
      <c r="BO51" s="22"/>
      <c r="BP51" s="140"/>
      <c r="BQ51" s="22"/>
      <c r="BR51" s="22"/>
      <c r="BS51" s="22"/>
      <c r="BT51" s="140"/>
    </row>
    <row r="52" spans="1:72">
      <c r="A52" s="11">
        <v>45</v>
      </c>
      <c r="B52" s="11" t="s">
        <v>109</v>
      </c>
      <c r="C52" s="11" t="s">
        <v>20</v>
      </c>
      <c r="D52" s="17" t="s">
        <v>110</v>
      </c>
      <c r="E52" s="13">
        <v>209582.59</v>
      </c>
      <c r="F52" s="13">
        <v>0</v>
      </c>
      <c r="G52" s="13">
        <v>0</v>
      </c>
      <c r="H52" s="13">
        <f t="shared" si="1"/>
        <v>209582.59</v>
      </c>
      <c r="I52" s="13">
        <v>229778.02</v>
      </c>
      <c r="J52" s="13">
        <v>0</v>
      </c>
      <c r="K52" s="13">
        <v>0</v>
      </c>
      <c r="L52" s="13">
        <f t="shared" si="2"/>
        <v>229778.02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5"/>
      <c r="AE52" s="15"/>
      <c r="AF52" s="14"/>
      <c r="AG52" s="14"/>
      <c r="AH52" s="14"/>
      <c r="AI52" s="14"/>
      <c r="AJ52" s="14"/>
      <c r="AK52" s="14"/>
      <c r="AL52" s="14"/>
      <c r="AM52" s="14"/>
      <c r="AN52" s="14"/>
      <c r="AO52" s="15"/>
      <c r="AP52" s="15"/>
      <c r="AQ52" s="15"/>
      <c r="AR52" s="14"/>
      <c r="AS52" s="15"/>
      <c r="AT52" s="15"/>
      <c r="AU52" s="15"/>
      <c r="AV52" s="16"/>
      <c r="AW52" s="15"/>
      <c r="AX52" s="15"/>
      <c r="AY52" s="15"/>
      <c r="AZ52" s="14"/>
      <c r="BA52" s="13">
        <v>238809.13</v>
      </c>
      <c r="BB52" s="13">
        <v>0</v>
      </c>
      <c r="BC52" s="13">
        <v>0</v>
      </c>
      <c r="BD52" s="13">
        <f t="shared" si="3"/>
        <v>238809.13</v>
      </c>
      <c r="BE52" s="13">
        <f t="shared" si="4"/>
        <v>678169.74</v>
      </c>
      <c r="BF52" s="13">
        <f t="shared" si="4"/>
        <v>0</v>
      </c>
      <c r="BG52" s="13">
        <f t="shared" si="4"/>
        <v>0</v>
      </c>
      <c r="BH52" s="13">
        <f t="shared" si="5"/>
        <v>678169.74</v>
      </c>
      <c r="BI52" s="134"/>
      <c r="BJ52" s="22"/>
      <c r="BK52" s="22"/>
      <c r="BL52" s="140"/>
      <c r="BM52" s="22"/>
      <c r="BN52" s="22"/>
      <c r="BO52" s="22"/>
      <c r="BP52" s="140"/>
      <c r="BQ52" s="22"/>
      <c r="BR52" s="22"/>
      <c r="BS52" s="22"/>
      <c r="BT52" s="140"/>
    </row>
    <row r="53" spans="1:72">
      <c r="A53" s="11">
        <v>46</v>
      </c>
      <c r="B53" s="11" t="s">
        <v>111</v>
      </c>
      <c r="C53" s="11" t="s">
        <v>20</v>
      </c>
      <c r="D53" s="12" t="s">
        <v>112</v>
      </c>
      <c r="E53" s="13">
        <v>81025.91</v>
      </c>
      <c r="F53" s="13">
        <v>0</v>
      </c>
      <c r="G53" s="13">
        <v>0</v>
      </c>
      <c r="H53" s="13">
        <f t="shared" si="1"/>
        <v>81025.91</v>
      </c>
      <c r="I53" s="13">
        <v>90118.98</v>
      </c>
      <c r="J53" s="13">
        <v>0</v>
      </c>
      <c r="K53" s="13">
        <v>0</v>
      </c>
      <c r="L53" s="13">
        <f t="shared" si="2"/>
        <v>90118.98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8"/>
      <c r="AE53" s="18"/>
      <c r="AF53" s="14"/>
      <c r="AG53" s="14"/>
      <c r="AH53" s="14"/>
      <c r="AI53" s="14"/>
      <c r="AJ53" s="14"/>
      <c r="AK53" s="14"/>
      <c r="AL53" s="14"/>
      <c r="AM53" s="14"/>
      <c r="AN53" s="14"/>
      <c r="AO53" s="15"/>
      <c r="AP53" s="15"/>
      <c r="AQ53" s="15"/>
      <c r="AR53" s="14"/>
      <c r="AS53" s="15"/>
      <c r="AT53" s="15"/>
      <c r="AU53" s="15"/>
      <c r="AV53" s="16"/>
      <c r="AW53" s="15"/>
      <c r="AX53" s="15"/>
      <c r="AY53" s="15"/>
      <c r="AZ53" s="14"/>
      <c r="BA53" s="13">
        <v>84865.27</v>
      </c>
      <c r="BB53" s="13">
        <v>0</v>
      </c>
      <c r="BC53" s="13">
        <v>0</v>
      </c>
      <c r="BD53" s="13">
        <f t="shared" si="3"/>
        <v>84865.27</v>
      </c>
      <c r="BE53" s="13">
        <f t="shared" si="4"/>
        <v>256010.16000000003</v>
      </c>
      <c r="BF53" s="13">
        <f t="shared" si="4"/>
        <v>0</v>
      </c>
      <c r="BG53" s="13">
        <f t="shared" si="4"/>
        <v>0</v>
      </c>
      <c r="BH53" s="13">
        <f t="shared" si="5"/>
        <v>256010.16000000003</v>
      </c>
      <c r="BI53" s="134"/>
      <c r="BJ53" s="22"/>
      <c r="BK53" s="22"/>
      <c r="BL53" s="140"/>
      <c r="BM53" s="22"/>
      <c r="BN53" s="22"/>
      <c r="BO53" s="22"/>
      <c r="BP53" s="140"/>
      <c r="BQ53" s="22"/>
      <c r="BR53" s="22"/>
      <c r="BS53" s="22"/>
      <c r="BT53" s="140"/>
    </row>
    <row r="54" spans="1:72">
      <c r="A54" s="11">
        <v>47</v>
      </c>
      <c r="B54" s="11" t="s">
        <v>113</v>
      </c>
      <c r="C54" s="11" t="s">
        <v>20</v>
      </c>
      <c r="D54" s="12" t="s">
        <v>114</v>
      </c>
      <c r="E54" s="13">
        <v>91964.43</v>
      </c>
      <c r="F54" s="13">
        <v>0</v>
      </c>
      <c r="G54" s="13">
        <v>0</v>
      </c>
      <c r="H54" s="13">
        <f t="shared" si="1"/>
        <v>91964.43</v>
      </c>
      <c r="I54" s="13">
        <v>91355.64</v>
      </c>
      <c r="J54" s="13">
        <v>0</v>
      </c>
      <c r="K54" s="13">
        <v>0</v>
      </c>
      <c r="L54" s="13">
        <f t="shared" si="2"/>
        <v>91355.64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18"/>
      <c r="AE54" s="18"/>
      <c r="AF54" s="14"/>
      <c r="AG54" s="14"/>
      <c r="AH54" s="14"/>
      <c r="AI54" s="14"/>
      <c r="AJ54" s="14"/>
      <c r="AK54" s="14"/>
      <c r="AL54" s="14"/>
      <c r="AM54" s="14"/>
      <c r="AN54" s="14"/>
      <c r="AO54" s="15"/>
      <c r="AP54" s="15"/>
      <c r="AQ54" s="15"/>
      <c r="AR54" s="14"/>
      <c r="AS54" s="15"/>
      <c r="AT54" s="15"/>
      <c r="AU54" s="15"/>
      <c r="AV54" s="16"/>
      <c r="AW54" s="15"/>
      <c r="AX54" s="15"/>
      <c r="AY54" s="15"/>
      <c r="AZ54" s="14"/>
      <c r="BA54" s="13">
        <v>88510.97</v>
      </c>
      <c r="BB54" s="13">
        <v>0</v>
      </c>
      <c r="BC54" s="13">
        <v>0</v>
      </c>
      <c r="BD54" s="13">
        <f t="shared" si="3"/>
        <v>88510.97</v>
      </c>
      <c r="BE54" s="13">
        <f t="shared" si="4"/>
        <v>271831.04000000004</v>
      </c>
      <c r="BF54" s="13">
        <f t="shared" si="4"/>
        <v>0</v>
      </c>
      <c r="BG54" s="13">
        <f t="shared" si="4"/>
        <v>0</v>
      </c>
      <c r="BH54" s="13">
        <f t="shared" si="5"/>
        <v>271831.04000000004</v>
      </c>
      <c r="BI54" s="134"/>
      <c r="BJ54" s="22"/>
      <c r="BK54" s="22"/>
      <c r="BL54" s="140"/>
      <c r="BM54" s="22"/>
      <c r="BN54" s="22"/>
      <c r="BO54" s="22"/>
      <c r="BP54" s="140"/>
      <c r="BQ54" s="22"/>
      <c r="BR54" s="22"/>
      <c r="BS54" s="22"/>
      <c r="BT54" s="140"/>
    </row>
    <row r="55" spans="1:72">
      <c r="A55" s="11">
        <v>48</v>
      </c>
      <c r="B55" s="11" t="s">
        <v>115</v>
      </c>
      <c r="C55" s="11" t="s">
        <v>20</v>
      </c>
      <c r="D55" s="12" t="s">
        <v>116</v>
      </c>
      <c r="E55" s="13">
        <v>202256.41</v>
      </c>
      <c r="F55" s="13">
        <v>0</v>
      </c>
      <c r="G55" s="13">
        <v>0</v>
      </c>
      <c r="H55" s="13">
        <f t="shared" si="1"/>
        <v>202256.41</v>
      </c>
      <c r="I55" s="13">
        <v>205894.91</v>
      </c>
      <c r="J55" s="13">
        <v>0</v>
      </c>
      <c r="K55" s="13">
        <v>0</v>
      </c>
      <c r="L55" s="13">
        <f t="shared" si="2"/>
        <v>205894.91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8"/>
      <c r="AD55" s="18"/>
      <c r="AE55" s="18"/>
      <c r="AF55" s="14"/>
      <c r="AG55" s="14"/>
      <c r="AH55" s="14"/>
      <c r="AI55" s="14"/>
      <c r="AJ55" s="14"/>
      <c r="AK55" s="14"/>
      <c r="AL55" s="14"/>
      <c r="AM55" s="14"/>
      <c r="AN55" s="14"/>
      <c r="AO55" s="15"/>
      <c r="AP55" s="15"/>
      <c r="AQ55" s="15"/>
      <c r="AR55" s="14"/>
      <c r="AS55" s="15"/>
      <c r="AT55" s="15"/>
      <c r="AU55" s="15"/>
      <c r="AV55" s="16"/>
      <c r="AW55" s="15"/>
      <c r="AX55" s="15"/>
      <c r="AY55" s="15"/>
      <c r="AZ55" s="14"/>
      <c r="BA55" s="13">
        <v>194986.9</v>
      </c>
      <c r="BB55" s="13">
        <v>0</v>
      </c>
      <c r="BC55" s="13">
        <v>0</v>
      </c>
      <c r="BD55" s="13">
        <f t="shared" si="3"/>
        <v>194986.9</v>
      </c>
      <c r="BE55" s="13">
        <f t="shared" si="4"/>
        <v>603138.22</v>
      </c>
      <c r="BF55" s="13">
        <f t="shared" si="4"/>
        <v>0</v>
      </c>
      <c r="BG55" s="13">
        <f t="shared" si="4"/>
        <v>0</v>
      </c>
      <c r="BH55" s="13">
        <f t="shared" si="5"/>
        <v>603138.22</v>
      </c>
      <c r="BI55" s="134"/>
      <c r="BJ55" s="22"/>
      <c r="BK55" s="22"/>
      <c r="BL55" s="140"/>
      <c r="BM55" s="22"/>
      <c r="BN55" s="22"/>
      <c r="BO55" s="22"/>
      <c r="BP55" s="140"/>
      <c r="BQ55" s="22"/>
      <c r="BR55" s="22"/>
      <c r="BS55" s="22"/>
      <c r="BT55" s="140"/>
    </row>
    <row r="56" spans="1:72">
      <c r="A56" s="11">
        <v>49</v>
      </c>
      <c r="B56" s="11" t="s">
        <v>117</v>
      </c>
      <c r="C56" s="11" t="s">
        <v>64</v>
      </c>
      <c r="D56" s="12" t="s">
        <v>118</v>
      </c>
      <c r="E56" s="13">
        <v>293866.7</v>
      </c>
      <c r="F56" s="13">
        <v>29700</v>
      </c>
      <c r="G56" s="13">
        <v>0</v>
      </c>
      <c r="H56" s="13">
        <f t="shared" si="1"/>
        <v>323566.7</v>
      </c>
      <c r="I56" s="13">
        <v>239696.69</v>
      </c>
      <c r="J56" s="13">
        <v>14538.71</v>
      </c>
      <c r="K56" s="13">
        <v>0</v>
      </c>
      <c r="L56" s="13">
        <f t="shared" si="2"/>
        <v>254235.4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15"/>
      <c r="AE56" s="15"/>
      <c r="AF56" s="14"/>
      <c r="AG56" s="14"/>
      <c r="AH56" s="14"/>
      <c r="AI56" s="14"/>
      <c r="AJ56" s="14"/>
      <c r="AK56" s="14"/>
      <c r="AL56" s="14"/>
      <c r="AM56" s="14"/>
      <c r="AN56" s="14"/>
      <c r="AO56" s="15"/>
      <c r="AP56" s="15"/>
      <c r="AQ56" s="15"/>
      <c r="AR56" s="14"/>
      <c r="AS56" s="15"/>
      <c r="AT56" s="15"/>
      <c r="AU56" s="15"/>
      <c r="AV56" s="16"/>
      <c r="AW56" s="15"/>
      <c r="AX56" s="15"/>
      <c r="AY56" s="15"/>
      <c r="AZ56" s="14"/>
      <c r="BA56" s="13">
        <v>251096.97</v>
      </c>
      <c r="BB56" s="13">
        <v>12184.79</v>
      </c>
      <c r="BC56" s="13">
        <v>0</v>
      </c>
      <c r="BD56" s="13">
        <f t="shared" si="3"/>
        <v>263281.76</v>
      </c>
      <c r="BE56" s="13">
        <f t="shared" si="4"/>
        <v>784660.36</v>
      </c>
      <c r="BF56" s="13">
        <f t="shared" si="4"/>
        <v>56423.5</v>
      </c>
      <c r="BG56" s="13">
        <f t="shared" si="4"/>
        <v>0</v>
      </c>
      <c r="BH56" s="13">
        <f t="shared" si="5"/>
        <v>841083.86</v>
      </c>
      <c r="BI56" s="134"/>
      <c r="BJ56" s="22"/>
      <c r="BK56" s="22"/>
      <c r="BL56" s="140"/>
      <c r="BM56" s="22"/>
      <c r="BN56" s="22"/>
      <c r="BO56" s="22"/>
      <c r="BP56" s="140"/>
      <c r="BQ56" s="22"/>
      <c r="BR56" s="22"/>
      <c r="BS56" s="22"/>
      <c r="BT56" s="140"/>
    </row>
    <row r="57" spans="1:72">
      <c r="A57" s="11">
        <v>50</v>
      </c>
      <c r="B57" s="11" t="s">
        <v>119</v>
      </c>
      <c r="C57" s="11" t="s">
        <v>20</v>
      </c>
      <c r="D57" s="12" t="s">
        <v>120</v>
      </c>
      <c r="E57" s="13">
        <v>133762.21</v>
      </c>
      <c r="F57" s="13">
        <v>0</v>
      </c>
      <c r="G57" s="13">
        <v>0</v>
      </c>
      <c r="H57" s="13">
        <f t="shared" si="1"/>
        <v>133762.21</v>
      </c>
      <c r="I57" s="13">
        <v>143425.69</v>
      </c>
      <c r="J57" s="13">
        <v>0</v>
      </c>
      <c r="K57" s="13">
        <v>0</v>
      </c>
      <c r="L57" s="13">
        <f t="shared" si="2"/>
        <v>143425.69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  <c r="AD57" s="15"/>
      <c r="AE57" s="18"/>
      <c r="AF57" s="14"/>
      <c r="AG57" s="14"/>
      <c r="AH57" s="14"/>
      <c r="AI57" s="14"/>
      <c r="AJ57" s="14"/>
      <c r="AK57" s="14"/>
      <c r="AL57" s="14"/>
      <c r="AM57" s="14"/>
      <c r="AN57" s="14"/>
      <c r="AO57" s="15"/>
      <c r="AP57" s="15"/>
      <c r="AQ57" s="15"/>
      <c r="AR57" s="14"/>
      <c r="AS57" s="15"/>
      <c r="AT57" s="15"/>
      <c r="AU57" s="15"/>
      <c r="AV57" s="16"/>
      <c r="AW57" s="15"/>
      <c r="AX57" s="15"/>
      <c r="AY57" s="15"/>
      <c r="AZ57" s="14"/>
      <c r="BA57" s="13">
        <v>136663.82</v>
      </c>
      <c r="BB57" s="13">
        <v>0</v>
      </c>
      <c r="BC57" s="13">
        <v>0</v>
      </c>
      <c r="BD57" s="13">
        <f t="shared" si="3"/>
        <v>136663.82</v>
      </c>
      <c r="BE57" s="13">
        <f t="shared" si="4"/>
        <v>413851.72000000003</v>
      </c>
      <c r="BF57" s="13">
        <f t="shared" si="4"/>
        <v>0</v>
      </c>
      <c r="BG57" s="13">
        <f t="shared" si="4"/>
        <v>0</v>
      </c>
      <c r="BH57" s="13">
        <f t="shared" si="5"/>
        <v>413851.72000000003</v>
      </c>
      <c r="BI57" s="134"/>
      <c r="BJ57" s="22"/>
      <c r="BK57" s="22"/>
      <c r="BL57" s="140"/>
      <c r="BM57" s="22"/>
      <c r="BN57" s="22"/>
      <c r="BO57" s="22"/>
      <c r="BP57" s="140"/>
      <c r="BQ57" s="22"/>
      <c r="BR57" s="22"/>
      <c r="BS57" s="22"/>
      <c r="BT57" s="140"/>
    </row>
    <row r="58" spans="1:72">
      <c r="A58" s="11">
        <v>51</v>
      </c>
      <c r="B58" s="11" t="s">
        <v>121</v>
      </c>
      <c r="C58" s="11" t="s">
        <v>35</v>
      </c>
      <c r="D58" s="12" t="s">
        <v>122</v>
      </c>
      <c r="E58" s="13">
        <v>0</v>
      </c>
      <c r="F58" s="13">
        <v>0</v>
      </c>
      <c r="G58" s="13">
        <v>40735</v>
      </c>
      <c r="H58" s="13">
        <f t="shared" si="1"/>
        <v>40735</v>
      </c>
      <c r="I58" s="13">
        <v>0</v>
      </c>
      <c r="J58" s="13">
        <v>0</v>
      </c>
      <c r="K58" s="13">
        <v>45032.18</v>
      </c>
      <c r="L58" s="13">
        <f t="shared" si="2"/>
        <v>45032.18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5"/>
      <c r="AD58" s="18"/>
      <c r="AE58" s="26"/>
      <c r="AF58" s="14"/>
      <c r="AG58" s="14"/>
      <c r="AH58" s="14"/>
      <c r="AI58" s="14"/>
      <c r="AJ58" s="14"/>
      <c r="AK58" s="14"/>
      <c r="AL58" s="14"/>
      <c r="AM58" s="14"/>
      <c r="AN58" s="14"/>
      <c r="AO58" s="15"/>
      <c r="AP58" s="15"/>
      <c r="AQ58" s="15"/>
      <c r="AR58" s="14"/>
      <c r="AS58" s="15"/>
      <c r="AT58" s="15"/>
      <c r="AU58" s="15"/>
      <c r="AV58" s="16"/>
      <c r="AW58" s="15"/>
      <c r="AX58" s="15"/>
      <c r="AY58" s="15"/>
      <c r="AZ58" s="14"/>
      <c r="BA58" s="13">
        <v>0</v>
      </c>
      <c r="BB58" s="13">
        <v>0</v>
      </c>
      <c r="BC58" s="13">
        <v>84623.52</v>
      </c>
      <c r="BD58" s="13">
        <f t="shared" si="3"/>
        <v>84623.52</v>
      </c>
      <c r="BE58" s="13">
        <f t="shared" si="4"/>
        <v>0</v>
      </c>
      <c r="BF58" s="13">
        <f t="shared" si="4"/>
        <v>0</v>
      </c>
      <c r="BG58" s="13">
        <f t="shared" si="4"/>
        <v>170390.7</v>
      </c>
      <c r="BH58" s="13">
        <f t="shared" si="5"/>
        <v>170390.7</v>
      </c>
      <c r="BI58" s="134"/>
      <c r="BJ58" s="22"/>
      <c r="BK58" s="22"/>
      <c r="BL58" s="140"/>
      <c r="BM58" s="22"/>
      <c r="BN58" s="22"/>
      <c r="BO58" s="22"/>
      <c r="BP58" s="140"/>
      <c r="BQ58" s="22"/>
      <c r="BR58" s="22"/>
      <c r="BS58" s="22"/>
      <c r="BT58" s="140"/>
    </row>
    <row r="59" spans="1:72">
      <c r="A59" s="11">
        <v>52</v>
      </c>
      <c r="B59" s="11" t="s">
        <v>123</v>
      </c>
      <c r="C59" s="11" t="s">
        <v>35</v>
      </c>
      <c r="D59" s="17" t="s">
        <v>124</v>
      </c>
      <c r="E59" s="13">
        <v>0</v>
      </c>
      <c r="F59" s="13">
        <v>0</v>
      </c>
      <c r="G59" s="13">
        <v>56928</v>
      </c>
      <c r="H59" s="13">
        <f t="shared" si="1"/>
        <v>56928</v>
      </c>
      <c r="I59" s="13">
        <v>0</v>
      </c>
      <c r="J59" s="13">
        <v>0</v>
      </c>
      <c r="K59" s="13">
        <v>63600</v>
      </c>
      <c r="L59" s="13">
        <f t="shared" si="2"/>
        <v>63600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8"/>
      <c r="AD59" s="18"/>
      <c r="AE59" s="15"/>
      <c r="AF59" s="14"/>
      <c r="AG59" s="14"/>
      <c r="AH59" s="14"/>
      <c r="AI59" s="14"/>
      <c r="AJ59" s="14"/>
      <c r="AK59" s="14"/>
      <c r="AL59" s="14"/>
      <c r="AM59" s="14"/>
      <c r="AN59" s="14"/>
      <c r="AO59" s="15"/>
      <c r="AP59" s="15"/>
      <c r="AQ59" s="15"/>
      <c r="AR59" s="14"/>
      <c r="AS59" s="15"/>
      <c r="AT59" s="15"/>
      <c r="AU59" s="15"/>
      <c r="AV59" s="16"/>
      <c r="AW59" s="15"/>
      <c r="AX59" s="15"/>
      <c r="AY59" s="15"/>
      <c r="AZ59" s="14"/>
      <c r="BA59" s="13">
        <v>0</v>
      </c>
      <c r="BB59" s="13">
        <v>0</v>
      </c>
      <c r="BC59" s="13">
        <v>73354.41</v>
      </c>
      <c r="BD59" s="13">
        <f t="shared" si="3"/>
        <v>73354.41</v>
      </c>
      <c r="BE59" s="13">
        <f t="shared" si="4"/>
        <v>0</v>
      </c>
      <c r="BF59" s="13">
        <f t="shared" si="4"/>
        <v>0</v>
      </c>
      <c r="BG59" s="13">
        <f t="shared" si="4"/>
        <v>193882.41</v>
      </c>
      <c r="BH59" s="13">
        <f t="shared" si="5"/>
        <v>193882.41</v>
      </c>
      <c r="BI59" s="134"/>
      <c r="BJ59" s="22"/>
      <c r="BK59" s="22"/>
      <c r="BL59" s="140"/>
      <c r="BM59" s="22"/>
      <c r="BN59" s="22"/>
      <c r="BO59" s="22"/>
      <c r="BP59" s="140"/>
      <c r="BQ59" s="22"/>
      <c r="BR59" s="22"/>
      <c r="BS59" s="22"/>
      <c r="BT59" s="140"/>
    </row>
    <row r="60" spans="1:72">
      <c r="A60" s="11">
        <v>53</v>
      </c>
      <c r="B60" s="11" t="s">
        <v>125</v>
      </c>
      <c r="C60" s="11" t="s">
        <v>64</v>
      </c>
      <c r="D60" s="12" t="s">
        <v>126</v>
      </c>
      <c r="E60" s="13">
        <v>240601.12</v>
      </c>
      <c r="F60" s="13">
        <v>3400</v>
      </c>
      <c r="G60" s="13">
        <v>0</v>
      </c>
      <c r="H60" s="13">
        <f t="shared" si="1"/>
        <v>244001.12</v>
      </c>
      <c r="I60" s="13">
        <v>259033.06</v>
      </c>
      <c r="J60" s="13">
        <v>3640</v>
      </c>
      <c r="K60" s="13">
        <v>0</v>
      </c>
      <c r="L60" s="13">
        <f t="shared" si="2"/>
        <v>262673.06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8"/>
      <c r="AD60" s="18"/>
      <c r="AE60" s="18"/>
      <c r="AF60" s="14"/>
      <c r="AG60" s="14"/>
      <c r="AH60" s="14"/>
      <c r="AI60" s="14"/>
      <c r="AJ60" s="14"/>
      <c r="AK60" s="14"/>
      <c r="AL60" s="14"/>
      <c r="AM60" s="14"/>
      <c r="AN60" s="14"/>
      <c r="AO60" s="15"/>
      <c r="AP60" s="15"/>
      <c r="AQ60" s="15"/>
      <c r="AR60" s="14"/>
      <c r="AS60" s="15"/>
      <c r="AT60" s="15"/>
      <c r="AU60" s="15"/>
      <c r="AV60" s="16"/>
      <c r="AW60" s="15"/>
      <c r="AX60" s="15"/>
      <c r="AY60" s="15"/>
      <c r="AZ60" s="14"/>
      <c r="BA60" s="13">
        <v>242512.33</v>
      </c>
      <c r="BB60" s="13">
        <v>2806.71</v>
      </c>
      <c r="BC60" s="13">
        <v>0</v>
      </c>
      <c r="BD60" s="13">
        <f t="shared" si="3"/>
        <v>245319.03999999998</v>
      </c>
      <c r="BE60" s="13">
        <f t="shared" si="4"/>
        <v>742146.51</v>
      </c>
      <c r="BF60" s="13">
        <f t="shared" si="4"/>
        <v>9846.7099999999991</v>
      </c>
      <c r="BG60" s="13">
        <f t="shared" si="4"/>
        <v>0</v>
      </c>
      <c r="BH60" s="13">
        <f t="shared" si="5"/>
        <v>751993.22</v>
      </c>
      <c r="BI60" s="134"/>
      <c r="BJ60" s="22"/>
      <c r="BK60" s="22"/>
      <c r="BL60" s="140"/>
      <c r="BM60" s="22"/>
      <c r="BN60" s="22"/>
      <c r="BO60" s="22"/>
      <c r="BP60" s="140"/>
      <c r="BQ60" s="22"/>
      <c r="BR60" s="22"/>
      <c r="BS60" s="22"/>
      <c r="BT60" s="140"/>
    </row>
    <row r="61" spans="1:72">
      <c r="A61" s="11">
        <v>54</v>
      </c>
      <c r="B61" s="11" t="s">
        <v>127</v>
      </c>
      <c r="C61" s="11" t="s">
        <v>17</v>
      </c>
      <c r="D61" s="12" t="s">
        <v>128</v>
      </c>
      <c r="E61" s="13">
        <v>652571.13</v>
      </c>
      <c r="F61" s="13">
        <v>19570</v>
      </c>
      <c r="G61" s="13">
        <v>612792</v>
      </c>
      <c r="H61" s="13">
        <f t="shared" si="1"/>
        <v>1284933.1299999999</v>
      </c>
      <c r="I61" s="13">
        <v>541025.22</v>
      </c>
      <c r="J61" s="13">
        <v>7905.99</v>
      </c>
      <c r="K61" s="13">
        <v>379744.12</v>
      </c>
      <c r="L61" s="13">
        <f t="shared" si="2"/>
        <v>928675.33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5"/>
      <c r="AD61" s="15"/>
      <c r="AE61" s="18"/>
      <c r="AF61" s="14"/>
      <c r="AG61" s="14"/>
      <c r="AH61" s="14"/>
      <c r="AI61" s="14"/>
      <c r="AJ61" s="14"/>
      <c r="AK61" s="14"/>
      <c r="AL61" s="14"/>
      <c r="AM61" s="14"/>
      <c r="AN61" s="14"/>
      <c r="AO61" s="15"/>
      <c r="AP61" s="15"/>
      <c r="AQ61" s="15"/>
      <c r="AR61" s="14"/>
      <c r="AS61" s="15"/>
      <c r="AT61" s="15"/>
      <c r="AU61" s="15"/>
      <c r="AV61" s="16"/>
      <c r="AW61" s="15"/>
      <c r="AX61" s="15"/>
      <c r="AY61" s="15"/>
      <c r="AZ61" s="14"/>
      <c r="BA61" s="13">
        <v>578382.36</v>
      </c>
      <c r="BB61" s="13">
        <v>6300.86</v>
      </c>
      <c r="BC61" s="13">
        <v>387014.95</v>
      </c>
      <c r="BD61" s="13">
        <f t="shared" si="3"/>
        <v>971698.16999999993</v>
      </c>
      <c r="BE61" s="13">
        <f t="shared" si="4"/>
        <v>1771978.71</v>
      </c>
      <c r="BF61" s="13">
        <f t="shared" si="4"/>
        <v>33776.85</v>
      </c>
      <c r="BG61" s="13">
        <f t="shared" si="4"/>
        <v>1379551.07</v>
      </c>
      <c r="BH61" s="13">
        <f t="shared" si="5"/>
        <v>3185306.63</v>
      </c>
      <c r="BI61" s="134"/>
      <c r="BJ61" s="22"/>
      <c r="BK61" s="22"/>
      <c r="BL61" s="140"/>
      <c r="BM61" s="22"/>
      <c r="BN61" s="22"/>
      <c r="BO61" s="22"/>
      <c r="BP61" s="140"/>
      <c r="BQ61" s="22"/>
      <c r="BR61" s="22"/>
      <c r="BS61" s="22"/>
      <c r="BT61" s="140"/>
    </row>
    <row r="62" spans="1:72">
      <c r="A62" s="11">
        <v>55</v>
      </c>
      <c r="B62" s="11" t="s">
        <v>129</v>
      </c>
      <c r="C62" s="11" t="s">
        <v>20</v>
      </c>
      <c r="D62" s="17" t="s">
        <v>130</v>
      </c>
      <c r="E62" s="13">
        <v>124331.73</v>
      </c>
      <c r="F62" s="13">
        <v>0</v>
      </c>
      <c r="G62" s="13">
        <v>0</v>
      </c>
      <c r="H62" s="13">
        <f t="shared" si="1"/>
        <v>124331.73</v>
      </c>
      <c r="I62" s="13">
        <v>125696.84</v>
      </c>
      <c r="J62" s="13">
        <v>0</v>
      </c>
      <c r="K62" s="13">
        <v>0</v>
      </c>
      <c r="L62" s="13">
        <f t="shared" si="2"/>
        <v>125696.84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  <c r="AD62" s="15"/>
      <c r="AE62" s="15"/>
      <c r="AF62" s="14"/>
      <c r="AG62" s="14"/>
      <c r="AH62" s="14"/>
      <c r="AI62" s="14"/>
      <c r="AJ62" s="14"/>
      <c r="AK62" s="14"/>
      <c r="AL62" s="14"/>
      <c r="AM62" s="14"/>
      <c r="AN62" s="14"/>
      <c r="AO62" s="15"/>
      <c r="AP62" s="15"/>
      <c r="AQ62" s="15"/>
      <c r="AR62" s="14"/>
      <c r="AS62" s="15"/>
      <c r="AT62" s="15"/>
      <c r="AU62" s="15"/>
      <c r="AV62" s="16"/>
      <c r="AW62" s="15"/>
      <c r="AX62" s="15"/>
      <c r="AY62" s="15"/>
      <c r="AZ62" s="14"/>
      <c r="BA62" s="13">
        <v>124496.57</v>
      </c>
      <c r="BB62" s="13">
        <v>0</v>
      </c>
      <c r="BC62" s="13">
        <v>0</v>
      </c>
      <c r="BD62" s="13">
        <f t="shared" si="3"/>
        <v>124496.57</v>
      </c>
      <c r="BE62" s="13">
        <f t="shared" si="4"/>
        <v>374525.14</v>
      </c>
      <c r="BF62" s="13">
        <f t="shared" si="4"/>
        <v>0</v>
      </c>
      <c r="BG62" s="13">
        <f t="shared" si="4"/>
        <v>0</v>
      </c>
      <c r="BH62" s="13">
        <f t="shared" si="5"/>
        <v>374525.14</v>
      </c>
      <c r="BI62" s="134"/>
      <c r="BJ62" s="22"/>
      <c r="BK62" s="22"/>
      <c r="BL62" s="140"/>
      <c r="BM62" s="22"/>
      <c r="BN62" s="22"/>
      <c r="BO62" s="22"/>
      <c r="BP62" s="140"/>
      <c r="BQ62" s="22"/>
      <c r="BR62" s="22"/>
      <c r="BS62" s="22"/>
      <c r="BT62" s="140"/>
    </row>
    <row r="63" spans="1:72">
      <c r="A63" s="11">
        <v>56</v>
      </c>
      <c r="B63" s="11" t="s">
        <v>131</v>
      </c>
      <c r="C63" s="11" t="s">
        <v>35</v>
      </c>
      <c r="D63" s="12" t="s">
        <v>132</v>
      </c>
      <c r="E63" s="13">
        <v>0</v>
      </c>
      <c r="F63" s="13">
        <v>0</v>
      </c>
      <c r="G63" s="13">
        <v>14998</v>
      </c>
      <c r="H63" s="13">
        <f t="shared" si="1"/>
        <v>14998</v>
      </c>
      <c r="I63" s="13">
        <v>0</v>
      </c>
      <c r="J63" s="13">
        <v>0</v>
      </c>
      <c r="K63" s="13">
        <v>18406</v>
      </c>
      <c r="L63" s="13">
        <f t="shared" si="2"/>
        <v>18406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30"/>
      <c r="AD63" s="15"/>
      <c r="AE63" s="23"/>
      <c r="AF63" s="14"/>
      <c r="AG63" s="14"/>
      <c r="AH63" s="14"/>
      <c r="AI63" s="14"/>
      <c r="AJ63" s="14"/>
      <c r="AK63" s="14"/>
      <c r="AL63" s="14"/>
      <c r="AM63" s="14"/>
      <c r="AN63" s="14"/>
      <c r="AO63" s="15"/>
      <c r="AP63" s="15"/>
      <c r="AQ63" s="15"/>
      <c r="AR63" s="14"/>
      <c r="AS63" s="15"/>
      <c r="AT63" s="15"/>
      <c r="AU63" s="15"/>
      <c r="AV63" s="16"/>
      <c r="AW63" s="15"/>
      <c r="AX63" s="15"/>
      <c r="AY63" s="15"/>
      <c r="AZ63" s="14"/>
      <c r="BA63" s="13">
        <v>0</v>
      </c>
      <c r="BB63" s="13">
        <v>0</v>
      </c>
      <c r="BC63" s="13">
        <v>66975.05</v>
      </c>
      <c r="BD63" s="13">
        <f t="shared" si="3"/>
        <v>66975.05</v>
      </c>
      <c r="BE63" s="13">
        <f t="shared" si="4"/>
        <v>0</v>
      </c>
      <c r="BF63" s="13">
        <f t="shared" si="4"/>
        <v>0</v>
      </c>
      <c r="BG63" s="13">
        <f t="shared" si="4"/>
        <v>100379.05</v>
      </c>
      <c r="BH63" s="13">
        <f t="shared" si="5"/>
        <v>100379.05</v>
      </c>
      <c r="BI63" s="134"/>
      <c r="BJ63" s="22"/>
      <c r="BK63" s="22"/>
      <c r="BL63" s="140"/>
      <c r="BM63" s="22"/>
      <c r="BN63" s="22"/>
      <c r="BO63" s="22"/>
      <c r="BP63" s="140"/>
      <c r="BQ63" s="22"/>
      <c r="BR63" s="22"/>
      <c r="BS63" s="22"/>
      <c r="BT63" s="140"/>
    </row>
    <row r="64" spans="1:72">
      <c r="A64" s="11">
        <v>57</v>
      </c>
      <c r="B64" s="11" t="s">
        <v>133</v>
      </c>
      <c r="C64" s="11" t="s">
        <v>20</v>
      </c>
      <c r="D64" s="12" t="s">
        <v>134</v>
      </c>
      <c r="E64" s="13">
        <v>52758.41</v>
      </c>
      <c r="F64" s="13">
        <v>0</v>
      </c>
      <c r="G64" s="13">
        <v>0</v>
      </c>
      <c r="H64" s="13">
        <f t="shared" si="1"/>
        <v>52758.41</v>
      </c>
      <c r="I64" s="13">
        <v>56829.85</v>
      </c>
      <c r="J64" s="13">
        <v>0</v>
      </c>
      <c r="K64" s="13">
        <v>0</v>
      </c>
      <c r="L64" s="13">
        <f t="shared" si="2"/>
        <v>56829.85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8"/>
      <c r="AD64" s="18"/>
      <c r="AE64" s="26"/>
      <c r="AF64" s="14"/>
      <c r="AG64" s="14"/>
      <c r="AH64" s="14"/>
      <c r="AI64" s="14"/>
      <c r="AJ64" s="14"/>
      <c r="AK64" s="14"/>
      <c r="AL64" s="14"/>
      <c r="AM64" s="14"/>
      <c r="AN64" s="14"/>
      <c r="AO64" s="15"/>
      <c r="AP64" s="15"/>
      <c r="AQ64" s="15"/>
      <c r="AR64" s="14"/>
      <c r="AS64" s="15"/>
      <c r="AT64" s="15"/>
      <c r="AU64" s="15"/>
      <c r="AV64" s="16"/>
      <c r="AW64" s="15"/>
      <c r="AX64" s="15"/>
      <c r="AY64" s="15"/>
      <c r="AZ64" s="14"/>
      <c r="BA64" s="13">
        <v>64945.48</v>
      </c>
      <c r="BB64" s="13">
        <v>0</v>
      </c>
      <c r="BC64" s="13">
        <v>0</v>
      </c>
      <c r="BD64" s="13">
        <f t="shared" si="3"/>
        <v>64945.48</v>
      </c>
      <c r="BE64" s="13">
        <f t="shared" si="4"/>
        <v>174533.74000000002</v>
      </c>
      <c r="BF64" s="13">
        <f t="shared" si="4"/>
        <v>0</v>
      </c>
      <c r="BG64" s="13">
        <f t="shared" si="4"/>
        <v>0</v>
      </c>
      <c r="BH64" s="13">
        <f t="shared" si="5"/>
        <v>174533.74000000002</v>
      </c>
      <c r="BI64" s="134"/>
      <c r="BJ64" s="22"/>
      <c r="BK64" s="22"/>
      <c r="BL64" s="140"/>
      <c r="BM64" s="22"/>
      <c r="BN64" s="22"/>
      <c r="BO64" s="22"/>
      <c r="BP64" s="140"/>
      <c r="BQ64" s="22"/>
      <c r="BR64" s="22"/>
      <c r="BS64" s="22"/>
      <c r="BT64" s="140"/>
    </row>
    <row r="65" spans="1:72">
      <c r="A65" s="11">
        <v>58</v>
      </c>
      <c r="B65" s="11" t="s">
        <v>135</v>
      </c>
      <c r="C65" s="11" t="s">
        <v>20</v>
      </c>
      <c r="D65" s="12" t="s">
        <v>136</v>
      </c>
      <c r="E65" s="13">
        <v>57090.64</v>
      </c>
      <c r="F65" s="13">
        <v>0</v>
      </c>
      <c r="G65" s="13">
        <v>0</v>
      </c>
      <c r="H65" s="13">
        <f t="shared" si="1"/>
        <v>57090.64</v>
      </c>
      <c r="I65" s="13">
        <v>57524.26</v>
      </c>
      <c r="J65" s="13">
        <v>0</v>
      </c>
      <c r="K65" s="13">
        <v>0</v>
      </c>
      <c r="L65" s="13">
        <f t="shared" si="2"/>
        <v>57524.26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21"/>
      <c r="AD65" s="15"/>
      <c r="AE65" s="15"/>
      <c r="AF65" s="14"/>
      <c r="AG65" s="14"/>
      <c r="AH65" s="14"/>
      <c r="AI65" s="14"/>
      <c r="AJ65" s="14"/>
      <c r="AK65" s="14"/>
      <c r="AL65" s="14"/>
      <c r="AM65" s="14"/>
      <c r="AN65" s="14"/>
      <c r="AO65" s="15"/>
      <c r="AP65" s="15"/>
      <c r="AQ65" s="15"/>
      <c r="AR65" s="14"/>
      <c r="AS65" s="15"/>
      <c r="AT65" s="15"/>
      <c r="AU65" s="15"/>
      <c r="AV65" s="16"/>
      <c r="AW65" s="15"/>
      <c r="AX65" s="15"/>
      <c r="AY65" s="15"/>
      <c r="AZ65" s="14"/>
      <c r="BA65" s="13">
        <v>77522.83</v>
      </c>
      <c r="BB65" s="13">
        <v>0</v>
      </c>
      <c r="BC65" s="13">
        <v>0</v>
      </c>
      <c r="BD65" s="13">
        <f t="shared" si="3"/>
        <v>77522.83</v>
      </c>
      <c r="BE65" s="13">
        <f t="shared" si="4"/>
        <v>192137.72999999998</v>
      </c>
      <c r="BF65" s="13">
        <f t="shared" si="4"/>
        <v>0</v>
      </c>
      <c r="BG65" s="13">
        <f t="shared" si="4"/>
        <v>0</v>
      </c>
      <c r="BH65" s="13">
        <f t="shared" si="5"/>
        <v>192137.72999999998</v>
      </c>
      <c r="BI65" s="134"/>
      <c r="BJ65" s="22"/>
      <c r="BK65" s="22"/>
      <c r="BL65" s="140"/>
      <c r="BM65" s="22"/>
      <c r="BN65" s="22"/>
      <c r="BO65" s="22"/>
      <c r="BP65" s="140"/>
      <c r="BQ65" s="22"/>
      <c r="BR65" s="22"/>
      <c r="BS65" s="22"/>
      <c r="BT65" s="140"/>
    </row>
    <row r="66" spans="1:72">
      <c r="A66" s="11">
        <v>59</v>
      </c>
      <c r="B66" s="11" t="s">
        <v>137</v>
      </c>
      <c r="C66" s="11" t="s">
        <v>20</v>
      </c>
      <c r="D66" s="17" t="s">
        <v>138</v>
      </c>
      <c r="E66" s="13">
        <v>92781.5</v>
      </c>
      <c r="F66" s="13">
        <v>0</v>
      </c>
      <c r="G66" s="13">
        <v>0</v>
      </c>
      <c r="H66" s="13">
        <f t="shared" si="1"/>
        <v>92781.5</v>
      </c>
      <c r="I66" s="13">
        <v>93191.5</v>
      </c>
      <c r="J66" s="13">
        <v>0</v>
      </c>
      <c r="K66" s="13">
        <v>0</v>
      </c>
      <c r="L66" s="13">
        <f t="shared" si="2"/>
        <v>93191.5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5"/>
      <c r="AE66" s="15"/>
      <c r="AF66" s="14"/>
      <c r="AG66" s="14"/>
      <c r="AH66" s="14"/>
      <c r="AI66" s="14"/>
      <c r="AJ66" s="14"/>
      <c r="AK66" s="14"/>
      <c r="AL66" s="14"/>
      <c r="AM66" s="14"/>
      <c r="AN66" s="14"/>
      <c r="AO66" s="15"/>
      <c r="AP66" s="15"/>
      <c r="AQ66" s="15"/>
      <c r="AR66" s="14"/>
      <c r="AS66" s="15"/>
      <c r="AT66" s="15"/>
      <c r="AU66" s="15"/>
      <c r="AV66" s="16"/>
      <c r="AW66" s="15"/>
      <c r="AX66" s="15"/>
      <c r="AY66" s="15"/>
      <c r="AZ66" s="14"/>
      <c r="BA66" s="13">
        <v>104443.32</v>
      </c>
      <c r="BB66" s="13">
        <v>0</v>
      </c>
      <c r="BC66" s="13">
        <v>0</v>
      </c>
      <c r="BD66" s="13">
        <f t="shared" si="3"/>
        <v>104443.32</v>
      </c>
      <c r="BE66" s="13">
        <f t="shared" si="4"/>
        <v>290416.32</v>
      </c>
      <c r="BF66" s="13">
        <f t="shared" si="4"/>
        <v>0</v>
      </c>
      <c r="BG66" s="13">
        <f t="shared" si="4"/>
        <v>0</v>
      </c>
      <c r="BH66" s="13">
        <f t="shared" si="5"/>
        <v>290416.32</v>
      </c>
      <c r="BI66" s="134"/>
      <c r="BJ66" s="22"/>
      <c r="BK66" s="22"/>
      <c r="BL66" s="140"/>
      <c r="BM66" s="22"/>
      <c r="BN66" s="22"/>
      <c r="BO66" s="22"/>
      <c r="BP66" s="140"/>
      <c r="BQ66" s="22"/>
      <c r="BR66" s="22"/>
      <c r="BS66" s="22"/>
      <c r="BT66" s="140"/>
    </row>
    <row r="67" spans="1:72">
      <c r="A67" s="11">
        <v>60</v>
      </c>
      <c r="B67" s="11" t="s">
        <v>139</v>
      </c>
      <c r="C67" s="11" t="s">
        <v>64</v>
      </c>
      <c r="D67" s="33" t="s">
        <v>140</v>
      </c>
      <c r="E67" s="13">
        <v>277886.87</v>
      </c>
      <c r="F67" s="13">
        <v>5760</v>
      </c>
      <c r="G67" s="13">
        <v>0</v>
      </c>
      <c r="H67" s="13">
        <f t="shared" si="1"/>
        <v>283646.87</v>
      </c>
      <c r="I67" s="13">
        <v>259104.32</v>
      </c>
      <c r="J67" s="13">
        <v>5050.47</v>
      </c>
      <c r="K67" s="13">
        <v>0</v>
      </c>
      <c r="L67" s="13">
        <f t="shared" si="2"/>
        <v>264154.78999999998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5"/>
      <c r="AE67" s="15"/>
      <c r="AF67" s="14"/>
      <c r="AG67" s="14"/>
      <c r="AH67" s="14"/>
      <c r="AI67" s="14"/>
      <c r="AJ67" s="14"/>
      <c r="AK67" s="14"/>
      <c r="AL67" s="14"/>
      <c r="AM67" s="14"/>
      <c r="AN67" s="14"/>
      <c r="AO67" s="15"/>
      <c r="AP67" s="15"/>
      <c r="AQ67" s="15"/>
      <c r="AR67" s="14"/>
      <c r="AS67" s="15"/>
      <c r="AT67" s="15"/>
      <c r="AU67" s="15"/>
      <c r="AV67" s="16"/>
      <c r="AW67" s="15"/>
      <c r="AX67" s="15"/>
      <c r="AY67" s="15"/>
      <c r="AZ67" s="14"/>
      <c r="BA67" s="13">
        <v>248052.22</v>
      </c>
      <c r="BB67" s="13">
        <v>4168.09</v>
      </c>
      <c r="BC67" s="13">
        <v>0</v>
      </c>
      <c r="BD67" s="13">
        <f t="shared" si="3"/>
        <v>252220.31</v>
      </c>
      <c r="BE67" s="13">
        <f t="shared" si="4"/>
        <v>785043.40999999992</v>
      </c>
      <c r="BF67" s="13">
        <f t="shared" si="4"/>
        <v>14978.560000000001</v>
      </c>
      <c r="BG67" s="13">
        <f t="shared" si="4"/>
        <v>0</v>
      </c>
      <c r="BH67" s="13">
        <f t="shared" si="5"/>
        <v>800021.97</v>
      </c>
      <c r="BI67" s="134"/>
      <c r="BJ67" s="22"/>
      <c r="BK67" s="22"/>
      <c r="BL67" s="140"/>
      <c r="BM67" s="22"/>
      <c r="BN67" s="22"/>
      <c r="BO67" s="22"/>
      <c r="BP67" s="140"/>
      <c r="BQ67" s="22"/>
      <c r="BR67" s="22"/>
      <c r="BS67" s="22"/>
      <c r="BT67" s="140"/>
    </row>
    <row r="68" spans="1:72">
      <c r="A68" s="11">
        <v>61</v>
      </c>
      <c r="B68" s="11" t="s">
        <v>141</v>
      </c>
      <c r="C68" s="11" t="s">
        <v>20</v>
      </c>
      <c r="D68" s="12" t="s">
        <v>142</v>
      </c>
      <c r="E68" s="13">
        <v>62566.62</v>
      </c>
      <c r="F68" s="13">
        <v>0</v>
      </c>
      <c r="G68" s="13">
        <v>0</v>
      </c>
      <c r="H68" s="13">
        <f t="shared" si="1"/>
        <v>62566.62</v>
      </c>
      <c r="I68" s="13">
        <v>77217.48</v>
      </c>
      <c r="J68" s="13">
        <v>0</v>
      </c>
      <c r="K68" s="13">
        <v>0</v>
      </c>
      <c r="L68" s="13">
        <f t="shared" si="2"/>
        <v>77217.48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15"/>
      <c r="AE68" s="18"/>
      <c r="AF68" s="14"/>
      <c r="AG68" s="14"/>
      <c r="AH68" s="14"/>
      <c r="AI68" s="14"/>
      <c r="AJ68" s="14"/>
      <c r="AK68" s="14"/>
      <c r="AL68" s="14"/>
      <c r="AM68" s="14"/>
      <c r="AN68" s="14"/>
      <c r="AO68" s="15"/>
      <c r="AP68" s="15"/>
      <c r="AQ68" s="15"/>
      <c r="AR68" s="14"/>
      <c r="AS68" s="15"/>
      <c r="AT68" s="15"/>
      <c r="AU68" s="15"/>
      <c r="AV68" s="16"/>
      <c r="AW68" s="15"/>
      <c r="AX68" s="15"/>
      <c r="AY68" s="15"/>
      <c r="AZ68" s="14"/>
      <c r="BA68" s="13">
        <v>86390.77</v>
      </c>
      <c r="BB68" s="13">
        <v>0</v>
      </c>
      <c r="BC68" s="13">
        <v>0</v>
      </c>
      <c r="BD68" s="13">
        <f t="shared" si="3"/>
        <v>86390.77</v>
      </c>
      <c r="BE68" s="13">
        <f t="shared" si="4"/>
        <v>226174.87</v>
      </c>
      <c r="BF68" s="13">
        <f t="shared" si="4"/>
        <v>0</v>
      </c>
      <c r="BG68" s="13">
        <f t="shared" si="4"/>
        <v>0</v>
      </c>
      <c r="BH68" s="13">
        <f t="shared" si="5"/>
        <v>226174.87</v>
      </c>
      <c r="BI68" s="134"/>
      <c r="BJ68" s="22"/>
      <c r="BK68" s="22"/>
      <c r="BL68" s="140"/>
      <c r="BM68" s="22"/>
      <c r="BN68" s="22"/>
      <c r="BO68" s="22"/>
      <c r="BP68" s="140"/>
      <c r="BQ68" s="22"/>
      <c r="BR68" s="22"/>
      <c r="BS68" s="22"/>
      <c r="BT68" s="140"/>
    </row>
    <row r="69" spans="1:72">
      <c r="A69" s="11">
        <v>62</v>
      </c>
      <c r="B69" s="11" t="s">
        <v>143</v>
      </c>
      <c r="C69" s="11" t="s">
        <v>35</v>
      </c>
      <c r="D69" s="31" t="s">
        <v>144</v>
      </c>
      <c r="E69" s="13">
        <v>0</v>
      </c>
      <c r="F69" s="13">
        <v>0</v>
      </c>
      <c r="G69" s="13">
        <v>477335</v>
      </c>
      <c r="H69" s="13">
        <f t="shared" si="1"/>
        <v>477335</v>
      </c>
      <c r="I69" s="13">
        <v>0</v>
      </c>
      <c r="J69" s="13">
        <v>0</v>
      </c>
      <c r="K69" s="13">
        <v>128964.73</v>
      </c>
      <c r="L69" s="13">
        <f t="shared" si="2"/>
        <v>128964.73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5"/>
      <c r="AD69" s="15"/>
      <c r="AE69" s="15"/>
      <c r="AF69" s="14"/>
      <c r="AG69" s="14"/>
      <c r="AH69" s="14"/>
      <c r="AI69" s="14"/>
      <c r="AJ69" s="14"/>
      <c r="AK69" s="14"/>
      <c r="AL69" s="14"/>
      <c r="AM69" s="14"/>
      <c r="AN69" s="14"/>
      <c r="AO69" s="15"/>
      <c r="AP69" s="15"/>
      <c r="AQ69" s="15"/>
      <c r="AR69" s="14"/>
      <c r="AS69" s="15"/>
      <c r="AT69" s="15"/>
      <c r="AU69" s="15"/>
      <c r="AV69" s="16"/>
      <c r="AW69" s="15"/>
      <c r="AX69" s="15"/>
      <c r="AY69" s="15"/>
      <c r="AZ69" s="14"/>
      <c r="BA69" s="13">
        <v>0</v>
      </c>
      <c r="BB69" s="13">
        <v>0</v>
      </c>
      <c r="BC69" s="13">
        <v>120771.32</v>
      </c>
      <c r="BD69" s="13">
        <f t="shared" si="3"/>
        <v>120771.32</v>
      </c>
      <c r="BE69" s="13">
        <f t="shared" si="4"/>
        <v>0</v>
      </c>
      <c r="BF69" s="13">
        <f t="shared" si="4"/>
        <v>0</v>
      </c>
      <c r="BG69" s="13">
        <f t="shared" si="4"/>
        <v>727071.05</v>
      </c>
      <c r="BH69" s="13">
        <f t="shared" si="5"/>
        <v>727071.05</v>
      </c>
      <c r="BI69" s="134"/>
      <c r="BJ69" s="22"/>
      <c r="BK69" s="22"/>
      <c r="BL69" s="140"/>
      <c r="BM69" s="22"/>
      <c r="BN69" s="22"/>
      <c r="BO69" s="22"/>
      <c r="BP69" s="140"/>
      <c r="BQ69" s="22"/>
      <c r="BR69" s="22"/>
      <c r="BS69" s="22"/>
      <c r="BT69" s="140"/>
    </row>
    <row r="70" spans="1:72">
      <c r="A70" s="11">
        <v>63</v>
      </c>
      <c r="B70" s="11" t="s">
        <v>145</v>
      </c>
      <c r="C70" s="11" t="s">
        <v>14</v>
      </c>
      <c r="D70" s="12" t="s">
        <v>146</v>
      </c>
      <c r="E70" s="13">
        <v>148459.12</v>
      </c>
      <c r="F70" s="13">
        <v>0</v>
      </c>
      <c r="G70" s="13">
        <v>43309</v>
      </c>
      <c r="H70" s="13">
        <f t="shared" si="1"/>
        <v>191768.12</v>
      </c>
      <c r="I70" s="13">
        <v>121785.12</v>
      </c>
      <c r="J70" s="13">
        <v>0</v>
      </c>
      <c r="K70" s="13">
        <v>49207</v>
      </c>
      <c r="L70" s="13">
        <f t="shared" si="2"/>
        <v>170992.12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  <c r="AD70" s="15"/>
      <c r="AE70" s="32"/>
      <c r="AF70" s="14"/>
      <c r="AG70" s="14"/>
      <c r="AH70" s="14"/>
      <c r="AI70" s="14"/>
      <c r="AJ70" s="14"/>
      <c r="AK70" s="14"/>
      <c r="AL70" s="14"/>
      <c r="AM70" s="14"/>
      <c r="AN70" s="14"/>
      <c r="AO70" s="15"/>
      <c r="AP70" s="15"/>
      <c r="AQ70" s="15"/>
      <c r="AR70" s="14"/>
      <c r="AS70" s="15"/>
      <c r="AT70" s="15"/>
      <c r="AU70" s="15"/>
      <c r="AV70" s="16"/>
      <c r="AW70" s="15"/>
      <c r="AX70" s="15"/>
      <c r="AY70" s="15"/>
      <c r="AZ70" s="14"/>
      <c r="BA70" s="13">
        <v>119007.01</v>
      </c>
      <c r="BB70" s="13">
        <v>0</v>
      </c>
      <c r="BC70" s="13">
        <v>51193.57</v>
      </c>
      <c r="BD70" s="13">
        <f t="shared" si="3"/>
        <v>170200.58</v>
      </c>
      <c r="BE70" s="13">
        <f t="shared" si="4"/>
        <v>389251.25</v>
      </c>
      <c r="BF70" s="13">
        <f t="shared" si="4"/>
        <v>0</v>
      </c>
      <c r="BG70" s="13">
        <f t="shared" si="4"/>
        <v>143709.57</v>
      </c>
      <c r="BH70" s="13">
        <f t="shared" si="5"/>
        <v>532960.82000000007</v>
      </c>
      <c r="BI70" s="134"/>
      <c r="BJ70" s="22"/>
      <c r="BK70" s="22"/>
      <c r="BL70" s="140"/>
      <c r="BM70" s="22"/>
      <c r="BN70" s="22"/>
      <c r="BO70" s="22"/>
      <c r="BP70" s="140"/>
      <c r="BQ70" s="22"/>
      <c r="BR70" s="22"/>
      <c r="BS70" s="22"/>
      <c r="BT70" s="140"/>
    </row>
    <row r="71" spans="1:72">
      <c r="A71" s="11">
        <v>64</v>
      </c>
      <c r="B71" s="11" t="s">
        <v>147</v>
      </c>
      <c r="C71" s="11" t="s">
        <v>64</v>
      </c>
      <c r="D71" s="12" t="s">
        <v>148</v>
      </c>
      <c r="E71" s="13">
        <v>93427.56</v>
      </c>
      <c r="F71" s="13">
        <v>2640</v>
      </c>
      <c r="G71" s="13">
        <v>0</v>
      </c>
      <c r="H71" s="13">
        <f t="shared" si="1"/>
        <v>96067.56</v>
      </c>
      <c r="I71" s="13">
        <v>93425.7</v>
      </c>
      <c r="J71" s="13">
        <v>2800</v>
      </c>
      <c r="K71" s="13">
        <v>0</v>
      </c>
      <c r="L71" s="13">
        <f t="shared" si="2"/>
        <v>96225.7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5"/>
      <c r="AD71" s="15"/>
      <c r="AE71" s="32"/>
      <c r="AF71" s="14"/>
      <c r="AG71" s="14"/>
      <c r="AH71" s="14"/>
      <c r="AI71" s="14"/>
      <c r="AJ71" s="14"/>
      <c r="AK71" s="14"/>
      <c r="AL71" s="14"/>
      <c r="AM71" s="14"/>
      <c r="AN71" s="14"/>
      <c r="AO71" s="15"/>
      <c r="AP71" s="15"/>
      <c r="AQ71" s="15"/>
      <c r="AR71" s="14"/>
      <c r="AS71" s="15"/>
      <c r="AT71" s="15"/>
      <c r="AU71" s="15"/>
      <c r="AV71" s="16"/>
      <c r="AW71" s="15"/>
      <c r="AX71" s="15"/>
      <c r="AY71" s="15"/>
      <c r="AZ71" s="14"/>
      <c r="BA71" s="13">
        <v>90985.69</v>
      </c>
      <c r="BB71" s="13">
        <v>2661.83</v>
      </c>
      <c r="BC71" s="13">
        <v>0</v>
      </c>
      <c r="BD71" s="13">
        <f t="shared" si="3"/>
        <v>93647.52</v>
      </c>
      <c r="BE71" s="13">
        <f t="shared" si="4"/>
        <v>277838.95</v>
      </c>
      <c r="BF71" s="13">
        <f t="shared" si="4"/>
        <v>8101.83</v>
      </c>
      <c r="BG71" s="13">
        <f t="shared" si="4"/>
        <v>0</v>
      </c>
      <c r="BH71" s="13">
        <f t="shared" si="5"/>
        <v>285940.78000000003</v>
      </c>
      <c r="BI71" s="134"/>
      <c r="BJ71" s="22"/>
      <c r="BK71" s="22"/>
      <c r="BL71" s="140"/>
      <c r="BM71" s="22"/>
      <c r="BN71" s="22"/>
      <c r="BO71" s="22"/>
      <c r="BP71" s="140"/>
      <c r="BQ71" s="22"/>
      <c r="BR71" s="22"/>
      <c r="BS71" s="22"/>
      <c r="BT71" s="140"/>
    </row>
    <row r="72" spans="1:72">
      <c r="A72" s="11">
        <v>65</v>
      </c>
      <c r="B72" s="11" t="s">
        <v>149</v>
      </c>
      <c r="C72" s="11" t="s">
        <v>20</v>
      </c>
      <c r="D72" s="12" t="s">
        <v>150</v>
      </c>
      <c r="E72" s="13">
        <v>193582.06</v>
      </c>
      <c r="F72" s="13">
        <v>0</v>
      </c>
      <c r="G72" s="13">
        <v>0</v>
      </c>
      <c r="H72" s="13">
        <f t="shared" si="1"/>
        <v>193582.06</v>
      </c>
      <c r="I72" s="13">
        <v>125582.43</v>
      </c>
      <c r="J72" s="13">
        <v>0</v>
      </c>
      <c r="K72" s="13">
        <v>0</v>
      </c>
      <c r="L72" s="13">
        <f t="shared" si="2"/>
        <v>125582.43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  <c r="AD72" s="15"/>
      <c r="AE72" s="15"/>
      <c r="AF72" s="14"/>
      <c r="AG72" s="14"/>
      <c r="AH72" s="14"/>
      <c r="AI72" s="14"/>
      <c r="AJ72" s="14"/>
      <c r="AK72" s="14"/>
      <c r="AL72" s="14"/>
      <c r="AM72" s="14"/>
      <c r="AN72" s="14"/>
      <c r="AO72" s="15"/>
      <c r="AP72" s="15"/>
      <c r="AQ72" s="15"/>
      <c r="AR72" s="14"/>
      <c r="AS72" s="15"/>
      <c r="AT72" s="15"/>
      <c r="AU72" s="15"/>
      <c r="AV72" s="16"/>
      <c r="AW72" s="15"/>
      <c r="AX72" s="15"/>
      <c r="AY72" s="15"/>
      <c r="AZ72" s="14"/>
      <c r="BA72" s="13">
        <v>118720.85</v>
      </c>
      <c r="BB72" s="13">
        <v>0</v>
      </c>
      <c r="BC72" s="13">
        <v>0</v>
      </c>
      <c r="BD72" s="13">
        <f t="shared" si="3"/>
        <v>118720.85</v>
      </c>
      <c r="BE72" s="13">
        <f t="shared" si="4"/>
        <v>437885.33999999997</v>
      </c>
      <c r="BF72" s="13">
        <f t="shared" si="4"/>
        <v>0</v>
      </c>
      <c r="BG72" s="13">
        <f t="shared" si="4"/>
        <v>0</v>
      </c>
      <c r="BH72" s="13">
        <f t="shared" si="5"/>
        <v>437885.33999999997</v>
      </c>
      <c r="BI72" s="134"/>
      <c r="BJ72" s="22"/>
      <c r="BK72" s="22"/>
      <c r="BL72" s="140"/>
      <c r="BM72" s="22"/>
      <c r="BN72" s="22"/>
      <c r="BO72" s="22"/>
      <c r="BP72" s="140"/>
      <c r="BQ72" s="22"/>
      <c r="BR72" s="22"/>
      <c r="BS72" s="22"/>
      <c r="BT72" s="140"/>
    </row>
    <row r="73" spans="1:72">
      <c r="A73" s="11">
        <v>66</v>
      </c>
      <c r="B73" s="11" t="s">
        <v>151</v>
      </c>
      <c r="C73" s="11" t="s">
        <v>51</v>
      </c>
      <c r="D73" s="17" t="s">
        <v>152</v>
      </c>
      <c r="E73" s="13">
        <v>63300.15</v>
      </c>
      <c r="F73" s="13">
        <v>0</v>
      </c>
      <c r="G73" s="13">
        <v>0</v>
      </c>
      <c r="H73" s="13">
        <f t="shared" ref="H73:H136" si="6">E73+F73+G73</f>
        <v>63300.15</v>
      </c>
      <c r="I73" s="13">
        <v>72459.199999999997</v>
      </c>
      <c r="J73" s="13">
        <v>0</v>
      </c>
      <c r="K73" s="13">
        <v>0</v>
      </c>
      <c r="L73" s="13">
        <f t="shared" ref="L73:L136" si="7">I73+J73+K73</f>
        <v>72459.199999999997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  <c r="AD73" s="15"/>
      <c r="AE73" s="15"/>
      <c r="AF73" s="14"/>
      <c r="AG73" s="14"/>
      <c r="AH73" s="14"/>
      <c r="AI73" s="14"/>
      <c r="AJ73" s="14"/>
      <c r="AK73" s="14"/>
      <c r="AL73" s="14"/>
      <c r="AM73" s="14"/>
      <c r="AN73" s="14"/>
      <c r="AO73" s="15"/>
      <c r="AP73" s="15"/>
      <c r="AQ73" s="15"/>
      <c r="AR73" s="14"/>
      <c r="AS73" s="15"/>
      <c r="AT73" s="15"/>
      <c r="AU73" s="15"/>
      <c r="AV73" s="16"/>
      <c r="AW73" s="15"/>
      <c r="AX73" s="15"/>
      <c r="AY73" s="15"/>
      <c r="AZ73" s="14"/>
      <c r="BA73" s="13">
        <v>90167.51</v>
      </c>
      <c r="BB73" s="13">
        <v>0</v>
      </c>
      <c r="BC73" s="13">
        <v>0</v>
      </c>
      <c r="BD73" s="13">
        <f t="shared" ref="BD73:BD136" si="8">BA73+BB73+BC73</f>
        <v>90167.51</v>
      </c>
      <c r="BE73" s="13">
        <f t="shared" ref="BE73:BG136" si="9">E73+I73+BA73</f>
        <v>225926.86</v>
      </c>
      <c r="BF73" s="13">
        <f t="shared" si="9"/>
        <v>0</v>
      </c>
      <c r="BG73" s="13">
        <f t="shared" si="9"/>
        <v>0</v>
      </c>
      <c r="BH73" s="13">
        <f t="shared" ref="BH73:BH136" si="10">BE73+BF73+BG73</f>
        <v>225926.86</v>
      </c>
      <c r="BI73" s="134"/>
      <c r="BJ73" s="22"/>
      <c r="BK73" s="22"/>
      <c r="BL73" s="140"/>
      <c r="BM73" s="22"/>
      <c r="BN73" s="22"/>
      <c r="BO73" s="22"/>
      <c r="BP73" s="140"/>
      <c r="BQ73" s="22"/>
      <c r="BR73" s="22"/>
      <c r="BS73" s="22"/>
      <c r="BT73" s="140"/>
    </row>
    <row r="74" spans="1:72">
      <c r="A74" s="11">
        <v>67</v>
      </c>
      <c r="B74" s="11" t="s">
        <v>153</v>
      </c>
      <c r="C74" s="11" t="s">
        <v>154</v>
      </c>
      <c r="D74" s="12" t="s">
        <v>155</v>
      </c>
      <c r="E74" s="13">
        <v>101669.38</v>
      </c>
      <c r="F74" s="13">
        <v>0</v>
      </c>
      <c r="G74" s="13">
        <v>0</v>
      </c>
      <c r="H74" s="13">
        <f t="shared" si="6"/>
        <v>101669.38</v>
      </c>
      <c r="I74" s="13">
        <v>134353.13</v>
      </c>
      <c r="J74" s="13">
        <v>0</v>
      </c>
      <c r="K74" s="13">
        <v>0</v>
      </c>
      <c r="L74" s="13">
        <f t="shared" si="7"/>
        <v>134353.13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  <c r="AD74" s="15"/>
      <c r="AE74" s="15"/>
      <c r="AF74" s="14"/>
      <c r="AG74" s="14"/>
      <c r="AH74" s="14"/>
      <c r="AI74" s="14"/>
      <c r="AJ74" s="14"/>
      <c r="AK74" s="14"/>
      <c r="AL74" s="14"/>
      <c r="AM74" s="14"/>
      <c r="AN74" s="14"/>
      <c r="AO74" s="15"/>
      <c r="AP74" s="15"/>
      <c r="AQ74" s="15"/>
      <c r="AR74" s="14"/>
      <c r="AS74" s="15"/>
      <c r="AT74" s="15"/>
      <c r="AU74" s="15"/>
      <c r="AV74" s="16"/>
      <c r="AW74" s="15"/>
      <c r="AX74" s="15"/>
      <c r="AY74" s="15"/>
      <c r="AZ74" s="14"/>
      <c r="BA74" s="13">
        <v>144646.29999999999</v>
      </c>
      <c r="BB74" s="13">
        <v>0</v>
      </c>
      <c r="BC74" s="13">
        <v>0</v>
      </c>
      <c r="BD74" s="13">
        <f t="shared" si="8"/>
        <v>144646.29999999999</v>
      </c>
      <c r="BE74" s="13">
        <f t="shared" si="9"/>
        <v>380668.81</v>
      </c>
      <c r="BF74" s="13">
        <f t="shared" si="9"/>
        <v>0</v>
      </c>
      <c r="BG74" s="13">
        <f t="shared" si="9"/>
        <v>0</v>
      </c>
      <c r="BH74" s="13">
        <f t="shared" si="10"/>
        <v>380668.81</v>
      </c>
      <c r="BI74" s="134"/>
      <c r="BJ74" s="22"/>
      <c r="BK74" s="22"/>
      <c r="BL74" s="140"/>
      <c r="BM74" s="22"/>
      <c r="BN74" s="22"/>
      <c r="BO74" s="22"/>
      <c r="BP74" s="140"/>
      <c r="BQ74" s="22"/>
      <c r="BR74" s="22"/>
      <c r="BS74" s="22"/>
      <c r="BT74" s="140"/>
    </row>
    <row r="75" spans="1:72">
      <c r="A75" s="11">
        <v>68</v>
      </c>
      <c r="B75" s="11" t="s">
        <v>156</v>
      </c>
      <c r="C75" s="11" t="s">
        <v>38</v>
      </c>
      <c r="D75" s="12" t="s">
        <v>157</v>
      </c>
      <c r="E75" s="13">
        <v>0</v>
      </c>
      <c r="F75" s="13">
        <v>5240</v>
      </c>
      <c r="G75" s="13">
        <v>0</v>
      </c>
      <c r="H75" s="13">
        <f t="shared" si="6"/>
        <v>5240</v>
      </c>
      <c r="I75" s="13">
        <v>0</v>
      </c>
      <c r="J75" s="13">
        <v>4871.9399999999996</v>
      </c>
      <c r="K75" s="13">
        <v>0</v>
      </c>
      <c r="L75" s="13">
        <f t="shared" si="7"/>
        <v>4871.9399999999996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5"/>
      <c r="AD75" s="15"/>
      <c r="AE75" s="15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15"/>
      <c r="AQ75" s="15"/>
      <c r="AR75" s="14"/>
      <c r="AS75" s="15"/>
      <c r="AT75" s="15"/>
      <c r="AU75" s="15"/>
      <c r="AV75" s="16"/>
      <c r="AW75" s="15"/>
      <c r="AX75" s="15"/>
      <c r="AY75" s="15"/>
      <c r="AZ75" s="14"/>
      <c r="BA75" s="13">
        <v>0</v>
      </c>
      <c r="BB75" s="13">
        <v>4556.2</v>
      </c>
      <c r="BC75" s="13">
        <v>0</v>
      </c>
      <c r="BD75" s="13">
        <f t="shared" si="8"/>
        <v>4556.2</v>
      </c>
      <c r="BE75" s="13">
        <f t="shared" si="9"/>
        <v>0</v>
      </c>
      <c r="BF75" s="13">
        <f t="shared" si="9"/>
        <v>14668.14</v>
      </c>
      <c r="BG75" s="13">
        <f t="shared" si="9"/>
        <v>0</v>
      </c>
      <c r="BH75" s="13">
        <f t="shared" si="10"/>
        <v>14668.14</v>
      </c>
      <c r="BI75" s="134"/>
      <c r="BJ75" s="22"/>
      <c r="BK75" s="22"/>
      <c r="BL75" s="140"/>
      <c r="BM75" s="22"/>
      <c r="BN75" s="22"/>
      <c r="BO75" s="22"/>
      <c r="BP75" s="140"/>
      <c r="BQ75" s="22"/>
      <c r="BR75" s="22"/>
      <c r="BS75" s="22"/>
      <c r="BT75" s="140"/>
    </row>
    <row r="76" spans="1:72">
      <c r="A76" s="11">
        <v>69</v>
      </c>
      <c r="B76" s="11" t="s">
        <v>158</v>
      </c>
      <c r="C76" s="11" t="s">
        <v>20</v>
      </c>
      <c r="D76" s="33" t="s">
        <v>159</v>
      </c>
      <c r="E76" s="13">
        <v>74090.100000000006</v>
      </c>
      <c r="F76" s="13">
        <v>0</v>
      </c>
      <c r="G76" s="13">
        <v>0</v>
      </c>
      <c r="H76" s="13">
        <f t="shared" si="6"/>
        <v>74090.100000000006</v>
      </c>
      <c r="I76" s="13">
        <v>71498.289999999994</v>
      </c>
      <c r="J76" s="13">
        <v>0</v>
      </c>
      <c r="K76" s="13">
        <v>0</v>
      </c>
      <c r="L76" s="13">
        <f t="shared" si="7"/>
        <v>71498.289999999994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21"/>
      <c r="AD76" s="15"/>
      <c r="AE76" s="23"/>
      <c r="AF76" s="14"/>
      <c r="AG76" s="14"/>
      <c r="AH76" s="14"/>
      <c r="AI76" s="14"/>
      <c r="AJ76" s="14"/>
      <c r="AK76" s="14"/>
      <c r="AL76" s="14"/>
      <c r="AM76" s="14"/>
      <c r="AN76" s="14"/>
      <c r="AO76" s="15"/>
      <c r="AP76" s="15"/>
      <c r="AQ76" s="15"/>
      <c r="AR76" s="14"/>
      <c r="AS76" s="15"/>
      <c r="AT76" s="15"/>
      <c r="AU76" s="15"/>
      <c r="AV76" s="16"/>
      <c r="AW76" s="15"/>
      <c r="AX76" s="15"/>
      <c r="AY76" s="15"/>
      <c r="AZ76" s="14"/>
      <c r="BA76" s="13">
        <v>69661.960000000006</v>
      </c>
      <c r="BB76" s="13">
        <v>0</v>
      </c>
      <c r="BC76" s="13">
        <v>0</v>
      </c>
      <c r="BD76" s="13">
        <f t="shared" si="8"/>
        <v>69661.960000000006</v>
      </c>
      <c r="BE76" s="13">
        <f t="shared" si="9"/>
        <v>215250.35000000003</v>
      </c>
      <c r="BF76" s="13">
        <f t="shared" si="9"/>
        <v>0</v>
      </c>
      <c r="BG76" s="13">
        <f t="shared" si="9"/>
        <v>0</v>
      </c>
      <c r="BH76" s="13">
        <f t="shared" si="10"/>
        <v>215250.35000000003</v>
      </c>
      <c r="BI76" s="134"/>
      <c r="BJ76" s="22"/>
      <c r="BK76" s="22"/>
      <c r="BL76" s="140"/>
      <c r="BM76" s="22"/>
      <c r="BN76" s="22"/>
      <c r="BO76" s="22"/>
      <c r="BP76" s="140"/>
      <c r="BQ76" s="22"/>
      <c r="BR76" s="22"/>
      <c r="BS76" s="22"/>
      <c r="BT76" s="140"/>
    </row>
    <row r="77" spans="1:72">
      <c r="A77" s="11">
        <v>70</v>
      </c>
      <c r="B77" s="11" t="s">
        <v>160</v>
      </c>
      <c r="C77" s="11" t="s">
        <v>35</v>
      </c>
      <c r="D77" s="34" t="s">
        <v>161</v>
      </c>
      <c r="E77" s="13">
        <v>0</v>
      </c>
      <c r="F77" s="13">
        <v>0</v>
      </c>
      <c r="G77" s="13">
        <v>42024</v>
      </c>
      <c r="H77" s="13">
        <f t="shared" si="6"/>
        <v>42024</v>
      </c>
      <c r="I77" s="13">
        <v>0</v>
      </c>
      <c r="J77" s="13">
        <v>0</v>
      </c>
      <c r="K77" s="13">
        <v>44841</v>
      </c>
      <c r="L77" s="13">
        <f t="shared" si="7"/>
        <v>44841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20"/>
      <c r="AD77" s="25"/>
      <c r="AE77" s="25"/>
      <c r="AF77" s="14"/>
      <c r="AG77" s="14"/>
      <c r="AH77" s="14"/>
      <c r="AI77" s="14"/>
      <c r="AJ77" s="14"/>
      <c r="AK77" s="14"/>
      <c r="AL77" s="14"/>
      <c r="AM77" s="14"/>
      <c r="AN77" s="14"/>
      <c r="AO77" s="15"/>
      <c r="AP77" s="15"/>
      <c r="AQ77" s="15"/>
      <c r="AR77" s="14"/>
      <c r="AS77" s="15"/>
      <c r="AT77" s="15"/>
      <c r="AU77" s="15"/>
      <c r="AV77" s="16"/>
      <c r="AW77" s="15"/>
      <c r="AX77" s="15"/>
      <c r="AY77" s="15"/>
      <c r="AZ77" s="14"/>
      <c r="BA77" s="13">
        <v>0</v>
      </c>
      <c r="BB77" s="13">
        <v>0</v>
      </c>
      <c r="BC77" s="13">
        <v>51130.43</v>
      </c>
      <c r="BD77" s="13">
        <f t="shared" si="8"/>
        <v>51130.43</v>
      </c>
      <c r="BE77" s="13">
        <f t="shared" si="9"/>
        <v>0</v>
      </c>
      <c r="BF77" s="13">
        <f t="shared" si="9"/>
        <v>0</v>
      </c>
      <c r="BG77" s="13">
        <f t="shared" si="9"/>
        <v>137995.43</v>
      </c>
      <c r="BH77" s="13">
        <f t="shared" si="10"/>
        <v>137995.43</v>
      </c>
      <c r="BI77" s="134"/>
      <c r="BJ77" s="22"/>
      <c r="BK77" s="22"/>
      <c r="BL77" s="140"/>
      <c r="BM77" s="22"/>
      <c r="BN77" s="22"/>
      <c r="BO77" s="22"/>
      <c r="BP77" s="140"/>
      <c r="BQ77" s="22"/>
      <c r="BR77" s="22"/>
      <c r="BS77" s="22"/>
      <c r="BT77" s="140"/>
    </row>
    <row r="78" spans="1:72">
      <c r="A78" s="11">
        <v>71</v>
      </c>
      <c r="B78" s="11" t="s">
        <v>162</v>
      </c>
      <c r="C78" s="11" t="s">
        <v>20</v>
      </c>
      <c r="D78" s="17" t="s">
        <v>163</v>
      </c>
      <c r="E78" s="13">
        <v>119947.73</v>
      </c>
      <c r="F78" s="13">
        <v>0</v>
      </c>
      <c r="G78" s="13">
        <v>0</v>
      </c>
      <c r="H78" s="13">
        <f t="shared" si="6"/>
        <v>119947.73</v>
      </c>
      <c r="I78" s="13">
        <v>65011.51</v>
      </c>
      <c r="J78" s="13">
        <v>0</v>
      </c>
      <c r="K78" s="13">
        <v>0</v>
      </c>
      <c r="L78" s="13">
        <f t="shared" si="7"/>
        <v>65011.51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20"/>
      <c r="AD78" s="25"/>
      <c r="AE78" s="25"/>
      <c r="AF78" s="14"/>
      <c r="AG78" s="14"/>
      <c r="AH78" s="14"/>
      <c r="AI78" s="14"/>
      <c r="AJ78" s="14"/>
      <c r="AK78" s="14"/>
      <c r="AL78" s="14"/>
      <c r="AM78" s="14"/>
      <c r="AN78" s="14"/>
      <c r="AO78" s="15"/>
      <c r="AP78" s="15"/>
      <c r="AQ78" s="15"/>
      <c r="AR78" s="14"/>
      <c r="AS78" s="15"/>
      <c r="AT78" s="15"/>
      <c r="AU78" s="15"/>
      <c r="AV78" s="16"/>
      <c r="AW78" s="15"/>
      <c r="AX78" s="15"/>
      <c r="AY78" s="15"/>
      <c r="AZ78" s="14"/>
      <c r="BA78" s="13">
        <v>83353.64</v>
      </c>
      <c r="BB78" s="13">
        <v>0</v>
      </c>
      <c r="BC78" s="13">
        <v>0</v>
      </c>
      <c r="BD78" s="13">
        <f t="shared" si="8"/>
        <v>83353.64</v>
      </c>
      <c r="BE78" s="13">
        <f t="shared" si="9"/>
        <v>268312.88</v>
      </c>
      <c r="BF78" s="13">
        <f t="shared" si="9"/>
        <v>0</v>
      </c>
      <c r="BG78" s="13">
        <f t="shared" si="9"/>
        <v>0</v>
      </c>
      <c r="BH78" s="13">
        <f t="shared" si="10"/>
        <v>268312.88</v>
      </c>
      <c r="BI78" s="134"/>
      <c r="BJ78" s="22"/>
      <c r="BK78" s="22"/>
      <c r="BL78" s="140"/>
      <c r="BM78" s="22"/>
      <c r="BN78" s="22"/>
      <c r="BO78" s="22"/>
      <c r="BP78" s="140"/>
      <c r="BQ78" s="22"/>
      <c r="BR78" s="22"/>
      <c r="BS78" s="22"/>
      <c r="BT78" s="140"/>
    </row>
    <row r="79" spans="1:72">
      <c r="A79" s="11">
        <v>72</v>
      </c>
      <c r="B79" s="11" t="s">
        <v>164</v>
      </c>
      <c r="C79" s="11" t="s">
        <v>64</v>
      </c>
      <c r="D79" s="12" t="s">
        <v>165</v>
      </c>
      <c r="E79" s="13">
        <v>349628.29</v>
      </c>
      <c r="F79" s="13">
        <v>6720</v>
      </c>
      <c r="G79" s="13">
        <v>0</v>
      </c>
      <c r="H79" s="13">
        <f t="shared" si="6"/>
        <v>356348.29</v>
      </c>
      <c r="I79" s="13">
        <v>159428.98000000001</v>
      </c>
      <c r="J79" s="13">
        <v>6840</v>
      </c>
      <c r="K79" s="13">
        <v>0</v>
      </c>
      <c r="L79" s="13">
        <f t="shared" si="7"/>
        <v>166268.98000000001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20"/>
      <c r="AD79" s="25"/>
      <c r="AE79" s="25"/>
      <c r="AF79" s="14"/>
      <c r="AG79" s="14"/>
      <c r="AH79" s="14"/>
      <c r="AI79" s="14"/>
      <c r="AJ79" s="14"/>
      <c r="AK79" s="14"/>
      <c r="AL79" s="14"/>
      <c r="AM79" s="14"/>
      <c r="AN79" s="14"/>
      <c r="AO79" s="15"/>
      <c r="AP79" s="15"/>
      <c r="AQ79" s="15"/>
      <c r="AR79" s="14"/>
      <c r="AS79" s="15"/>
      <c r="AT79" s="15"/>
      <c r="AU79" s="15"/>
      <c r="AV79" s="16"/>
      <c r="AW79" s="15"/>
      <c r="AX79" s="15"/>
      <c r="AY79" s="15"/>
      <c r="AZ79" s="14"/>
      <c r="BA79" s="13">
        <v>143509.92000000001</v>
      </c>
      <c r="BB79" s="13">
        <v>5179.72</v>
      </c>
      <c r="BC79" s="13">
        <v>0</v>
      </c>
      <c r="BD79" s="13">
        <f t="shared" si="8"/>
        <v>148689.64000000001</v>
      </c>
      <c r="BE79" s="13">
        <f t="shared" si="9"/>
        <v>652567.19000000006</v>
      </c>
      <c r="BF79" s="13">
        <f t="shared" si="9"/>
        <v>18739.72</v>
      </c>
      <c r="BG79" s="13">
        <f t="shared" si="9"/>
        <v>0</v>
      </c>
      <c r="BH79" s="13">
        <f t="shared" si="10"/>
        <v>671306.91</v>
      </c>
      <c r="BI79" s="134"/>
      <c r="BJ79" s="22"/>
      <c r="BK79" s="22"/>
      <c r="BL79" s="140"/>
      <c r="BM79" s="22"/>
      <c r="BN79" s="22"/>
      <c r="BO79" s="22"/>
      <c r="BP79" s="140"/>
      <c r="BQ79" s="22"/>
      <c r="BR79" s="22"/>
      <c r="BS79" s="22"/>
      <c r="BT79" s="140"/>
    </row>
    <row r="80" spans="1:72">
      <c r="A80" s="11">
        <v>73</v>
      </c>
      <c r="B80" s="11" t="s">
        <v>166</v>
      </c>
      <c r="C80" s="11" t="s">
        <v>20</v>
      </c>
      <c r="D80" s="12" t="s">
        <v>167</v>
      </c>
      <c r="E80" s="13">
        <v>83902.94</v>
      </c>
      <c r="F80" s="13">
        <v>0</v>
      </c>
      <c r="G80" s="13">
        <v>0</v>
      </c>
      <c r="H80" s="13">
        <f t="shared" si="6"/>
        <v>83902.94</v>
      </c>
      <c r="I80" s="13">
        <v>92625.33</v>
      </c>
      <c r="J80" s="13">
        <v>0</v>
      </c>
      <c r="K80" s="13">
        <v>0</v>
      </c>
      <c r="L80" s="13">
        <f t="shared" si="7"/>
        <v>92625.33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21"/>
      <c r="AD80" s="15"/>
      <c r="AE80" s="23"/>
      <c r="AF80" s="14"/>
      <c r="AG80" s="14"/>
      <c r="AH80" s="14"/>
      <c r="AI80" s="14"/>
      <c r="AJ80" s="14"/>
      <c r="AK80" s="14"/>
      <c r="AL80" s="14"/>
      <c r="AM80" s="14"/>
      <c r="AN80" s="14"/>
      <c r="AO80" s="15"/>
      <c r="AP80" s="15"/>
      <c r="AQ80" s="15"/>
      <c r="AR80" s="14"/>
      <c r="AS80" s="15"/>
      <c r="AT80" s="15"/>
      <c r="AU80" s="15"/>
      <c r="AV80" s="16"/>
      <c r="AW80" s="15"/>
      <c r="AX80" s="15"/>
      <c r="AY80" s="15"/>
      <c r="AZ80" s="14"/>
      <c r="BA80" s="13">
        <v>87593.06</v>
      </c>
      <c r="BB80" s="13">
        <v>0</v>
      </c>
      <c r="BC80" s="13">
        <v>0</v>
      </c>
      <c r="BD80" s="13">
        <f t="shared" si="8"/>
        <v>87593.06</v>
      </c>
      <c r="BE80" s="13">
        <f t="shared" si="9"/>
        <v>264121.33</v>
      </c>
      <c r="BF80" s="13">
        <f t="shared" si="9"/>
        <v>0</v>
      </c>
      <c r="BG80" s="13">
        <f t="shared" si="9"/>
        <v>0</v>
      </c>
      <c r="BH80" s="13">
        <f t="shared" si="10"/>
        <v>264121.33</v>
      </c>
      <c r="BI80" s="134"/>
      <c r="BJ80" s="22"/>
      <c r="BK80" s="22"/>
      <c r="BL80" s="140"/>
      <c r="BM80" s="22"/>
      <c r="BN80" s="22"/>
      <c r="BO80" s="22"/>
      <c r="BP80" s="140"/>
      <c r="BQ80" s="22"/>
      <c r="BR80" s="22"/>
      <c r="BS80" s="22"/>
      <c r="BT80" s="140"/>
    </row>
    <row r="81" spans="1:76">
      <c r="A81" s="11">
        <v>74</v>
      </c>
      <c r="B81" s="11" t="s">
        <v>168</v>
      </c>
      <c r="C81" s="11" t="s">
        <v>35</v>
      </c>
      <c r="D81" s="17" t="s">
        <v>169</v>
      </c>
      <c r="E81" s="13">
        <v>0</v>
      </c>
      <c r="F81" s="13">
        <v>0</v>
      </c>
      <c r="G81" s="13">
        <v>122130</v>
      </c>
      <c r="H81" s="13">
        <f t="shared" si="6"/>
        <v>122130</v>
      </c>
      <c r="I81" s="13">
        <v>0</v>
      </c>
      <c r="J81" s="13">
        <v>0</v>
      </c>
      <c r="K81" s="13">
        <v>90072.09</v>
      </c>
      <c r="L81" s="13">
        <f t="shared" si="7"/>
        <v>90072.09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21"/>
      <c r="AD81" s="15"/>
      <c r="AE81" s="23"/>
      <c r="AF81" s="14"/>
      <c r="AG81" s="14"/>
      <c r="AH81" s="14"/>
      <c r="AI81" s="14"/>
      <c r="AJ81" s="14"/>
      <c r="AK81" s="14"/>
      <c r="AL81" s="14"/>
      <c r="AM81" s="14"/>
      <c r="AN81" s="14"/>
      <c r="AO81" s="15"/>
      <c r="AP81" s="15"/>
      <c r="AQ81" s="15"/>
      <c r="AR81" s="14"/>
      <c r="AS81" s="15"/>
      <c r="AT81" s="15"/>
      <c r="AU81" s="15"/>
      <c r="AV81" s="16"/>
      <c r="AW81" s="15"/>
      <c r="AX81" s="15"/>
      <c r="AY81" s="15"/>
      <c r="AZ81" s="14"/>
      <c r="BA81" s="13">
        <v>0</v>
      </c>
      <c r="BB81" s="13">
        <v>0</v>
      </c>
      <c r="BC81" s="13">
        <v>88333.79</v>
      </c>
      <c r="BD81" s="13">
        <f t="shared" si="8"/>
        <v>88333.79</v>
      </c>
      <c r="BE81" s="13">
        <f t="shared" si="9"/>
        <v>0</v>
      </c>
      <c r="BF81" s="13">
        <f t="shared" si="9"/>
        <v>0</v>
      </c>
      <c r="BG81" s="13">
        <f t="shared" si="9"/>
        <v>300535.88</v>
      </c>
      <c r="BH81" s="13">
        <f t="shared" si="10"/>
        <v>300535.88</v>
      </c>
      <c r="BI81" s="134"/>
      <c r="BJ81" s="22"/>
      <c r="BK81" s="22"/>
      <c r="BL81" s="140"/>
      <c r="BM81" s="22"/>
      <c r="BN81" s="22"/>
      <c r="BO81" s="22"/>
      <c r="BP81" s="140"/>
      <c r="BQ81" s="22"/>
      <c r="BR81" s="22"/>
      <c r="BS81" s="22"/>
      <c r="BT81" s="140"/>
    </row>
    <row r="82" spans="1:76">
      <c r="A82" s="11">
        <v>75</v>
      </c>
      <c r="B82" s="11" t="s">
        <v>170</v>
      </c>
      <c r="C82" s="11" t="s">
        <v>20</v>
      </c>
      <c r="D82" s="17" t="s">
        <v>171</v>
      </c>
      <c r="E82" s="13">
        <v>65410.92</v>
      </c>
      <c r="F82" s="13">
        <v>0</v>
      </c>
      <c r="G82" s="13">
        <v>0</v>
      </c>
      <c r="H82" s="13">
        <f t="shared" si="6"/>
        <v>65410.92</v>
      </c>
      <c r="I82" s="13">
        <v>68115.37</v>
      </c>
      <c r="J82" s="13">
        <v>0</v>
      </c>
      <c r="K82" s="13">
        <v>0</v>
      </c>
      <c r="L82" s="13">
        <f t="shared" si="7"/>
        <v>68115.37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20"/>
      <c r="AD82" s="25"/>
      <c r="AE82" s="25"/>
      <c r="AF82" s="14"/>
      <c r="AG82" s="14"/>
      <c r="AH82" s="14"/>
      <c r="AI82" s="14"/>
      <c r="AJ82" s="14"/>
      <c r="AK82" s="14"/>
      <c r="AL82" s="14"/>
      <c r="AM82" s="14"/>
      <c r="AN82" s="14"/>
      <c r="AO82" s="15"/>
      <c r="AP82" s="15"/>
      <c r="AQ82" s="15"/>
      <c r="AR82" s="14"/>
      <c r="AS82" s="15"/>
      <c r="AT82" s="15"/>
      <c r="AU82" s="15"/>
      <c r="AV82" s="16"/>
      <c r="AW82" s="15"/>
      <c r="AX82" s="15"/>
      <c r="AY82" s="15"/>
      <c r="AZ82" s="14"/>
      <c r="BA82" s="13">
        <v>77050.490000000005</v>
      </c>
      <c r="BB82" s="13">
        <v>0</v>
      </c>
      <c r="BC82" s="13">
        <v>0</v>
      </c>
      <c r="BD82" s="13">
        <f t="shared" si="8"/>
        <v>77050.490000000005</v>
      </c>
      <c r="BE82" s="13">
        <f t="shared" si="9"/>
        <v>210576.77999999997</v>
      </c>
      <c r="BF82" s="13">
        <f t="shared" si="9"/>
        <v>0</v>
      </c>
      <c r="BG82" s="13">
        <f t="shared" si="9"/>
        <v>0</v>
      </c>
      <c r="BH82" s="13">
        <f t="shared" si="10"/>
        <v>210576.77999999997</v>
      </c>
      <c r="BI82" s="134"/>
      <c r="BJ82" s="22"/>
      <c r="BK82" s="22"/>
      <c r="BL82" s="140"/>
      <c r="BM82" s="22"/>
      <c r="BN82" s="22"/>
      <c r="BO82" s="22"/>
      <c r="BP82" s="140"/>
      <c r="BQ82" s="22"/>
      <c r="BR82" s="22"/>
      <c r="BS82" s="22"/>
      <c r="BT82" s="140"/>
    </row>
    <row r="83" spans="1:76">
      <c r="A83" s="11">
        <v>76</v>
      </c>
      <c r="B83" s="11" t="s">
        <v>172</v>
      </c>
      <c r="C83" s="11" t="s">
        <v>35</v>
      </c>
      <c r="D83" s="17" t="s">
        <v>173</v>
      </c>
      <c r="E83" s="13">
        <v>0</v>
      </c>
      <c r="F83" s="13">
        <v>0</v>
      </c>
      <c r="G83" s="13">
        <v>863260</v>
      </c>
      <c r="H83" s="13">
        <f t="shared" si="6"/>
        <v>863260</v>
      </c>
      <c r="I83" s="13">
        <v>0</v>
      </c>
      <c r="J83" s="13">
        <v>0</v>
      </c>
      <c r="K83" s="13">
        <v>841596.79</v>
      </c>
      <c r="L83" s="13">
        <f t="shared" si="7"/>
        <v>841596.79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  <c r="AD83" s="15"/>
      <c r="AE83" s="15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15"/>
      <c r="AQ83" s="15"/>
      <c r="AR83" s="14"/>
      <c r="AS83" s="15"/>
      <c r="AT83" s="15"/>
      <c r="AU83" s="15"/>
      <c r="AV83" s="16"/>
      <c r="AW83" s="15"/>
      <c r="AX83" s="15"/>
      <c r="AY83" s="15"/>
      <c r="AZ83" s="14"/>
      <c r="BA83" s="13">
        <v>0</v>
      </c>
      <c r="BB83" s="13">
        <v>0</v>
      </c>
      <c r="BC83" s="13">
        <v>825435.41</v>
      </c>
      <c r="BD83" s="13">
        <f t="shared" si="8"/>
        <v>825435.41</v>
      </c>
      <c r="BE83" s="13">
        <f t="shared" si="9"/>
        <v>0</v>
      </c>
      <c r="BF83" s="13">
        <f t="shared" si="9"/>
        <v>0</v>
      </c>
      <c r="BG83" s="13">
        <f t="shared" si="9"/>
        <v>2530292.2000000002</v>
      </c>
      <c r="BH83" s="13">
        <f t="shared" si="10"/>
        <v>2530292.2000000002</v>
      </c>
      <c r="BI83" s="134"/>
      <c r="BJ83" s="22"/>
      <c r="BK83" s="22"/>
      <c r="BL83" s="140"/>
      <c r="BM83" s="22"/>
      <c r="BN83" s="22"/>
      <c r="BO83" s="22"/>
      <c r="BP83" s="140"/>
      <c r="BQ83" s="22"/>
      <c r="BR83" s="22"/>
      <c r="BS83" s="22"/>
      <c r="BT83" s="140"/>
      <c r="BU83" s="35"/>
      <c r="BV83" s="35"/>
      <c r="BW83" s="35"/>
      <c r="BX83" s="35"/>
    </row>
    <row r="84" spans="1:76">
      <c r="A84" s="11">
        <v>77</v>
      </c>
      <c r="B84" s="11" t="s">
        <v>174</v>
      </c>
      <c r="C84" s="11" t="s">
        <v>20</v>
      </c>
      <c r="D84" s="33" t="s">
        <v>175</v>
      </c>
      <c r="E84" s="13">
        <v>111761.14</v>
      </c>
      <c r="F84" s="13">
        <v>0</v>
      </c>
      <c r="G84" s="13">
        <v>0</v>
      </c>
      <c r="H84" s="13">
        <f t="shared" si="6"/>
        <v>111761.14</v>
      </c>
      <c r="I84" s="13">
        <v>115698.56</v>
      </c>
      <c r="J84" s="13">
        <v>0</v>
      </c>
      <c r="K84" s="13">
        <v>0</v>
      </c>
      <c r="L84" s="13">
        <f t="shared" si="7"/>
        <v>115698.56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  <c r="AD84" s="15"/>
      <c r="AE84" s="15"/>
      <c r="AF84" s="14"/>
      <c r="AG84" s="14"/>
      <c r="AH84" s="14"/>
      <c r="AI84" s="14"/>
      <c r="AJ84" s="14"/>
      <c r="AK84" s="14"/>
      <c r="AL84" s="14"/>
      <c r="AM84" s="14"/>
      <c r="AN84" s="14"/>
      <c r="AO84" s="15"/>
      <c r="AP84" s="15"/>
      <c r="AQ84" s="15"/>
      <c r="AR84" s="14"/>
      <c r="AS84" s="15"/>
      <c r="AT84" s="15"/>
      <c r="AU84" s="15"/>
      <c r="AV84" s="16"/>
      <c r="AW84" s="15"/>
      <c r="AX84" s="15"/>
      <c r="AY84" s="15"/>
      <c r="AZ84" s="14"/>
      <c r="BA84" s="13">
        <v>111713.97</v>
      </c>
      <c r="BB84" s="13">
        <v>0</v>
      </c>
      <c r="BC84" s="13">
        <v>0</v>
      </c>
      <c r="BD84" s="13">
        <f t="shared" si="8"/>
        <v>111713.97</v>
      </c>
      <c r="BE84" s="13">
        <f t="shared" si="9"/>
        <v>339173.67000000004</v>
      </c>
      <c r="BF84" s="13">
        <f t="shared" si="9"/>
        <v>0</v>
      </c>
      <c r="BG84" s="13">
        <f t="shared" si="9"/>
        <v>0</v>
      </c>
      <c r="BH84" s="13">
        <f t="shared" si="10"/>
        <v>339173.67000000004</v>
      </c>
      <c r="BI84" s="134"/>
      <c r="BJ84" s="22"/>
      <c r="BK84" s="22"/>
      <c r="BL84" s="140"/>
      <c r="BM84" s="22"/>
      <c r="BN84" s="22"/>
      <c r="BO84" s="22"/>
      <c r="BP84" s="140"/>
      <c r="BQ84" s="22"/>
      <c r="BR84" s="22"/>
      <c r="BS84" s="22"/>
      <c r="BT84" s="140"/>
    </row>
    <row r="85" spans="1:76">
      <c r="A85" s="11">
        <v>78</v>
      </c>
      <c r="B85" s="11" t="s">
        <v>176</v>
      </c>
      <c r="C85" s="11" t="s">
        <v>17</v>
      </c>
      <c r="D85" s="17" t="s">
        <v>177</v>
      </c>
      <c r="E85" s="13">
        <v>695767.57</v>
      </c>
      <c r="F85" s="13">
        <v>10120</v>
      </c>
      <c r="G85" s="13">
        <v>65536</v>
      </c>
      <c r="H85" s="13">
        <f t="shared" si="6"/>
        <v>771423.57</v>
      </c>
      <c r="I85" s="13">
        <v>572031.47</v>
      </c>
      <c r="J85" s="13">
        <v>14160</v>
      </c>
      <c r="K85" s="13">
        <v>70676.31</v>
      </c>
      <c r="L85" s="13">
        <f t="shared" si="7"/>
        <v>656867.78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21"/>
      <c r="AD85" s="15"/>
      <c r="AE85" s="23"/>
      <c r="AF85" s="14"/>
      <c r="AG85" s="14"/>
      <c r="AH85" s="14"/>
      <c r="AI85" s="14"/>
      <c r="AJ85" s="14"/>
      <c r="AK85" s="14"/>
      <c r="AL85" s="14"/>
      <c r="AM85" s="14"/>
      <c r="AN85" s="14"/>
      <c r="AO85" s="15"/>
      <c r="AP85" s="15"/>
      <c r="AQ85" s="15"/>
      <c r="AR85" s="14"/>
      <c r="AS85" s="15"/>
      <c r="AT85" s="15"/>
      <c r="AU85" s="15"/>
      <c r="AV85" s="16"/>
      <c r="AW85" s="15"/>
      <c r="AX85" s="15"/>
      <c r="AY85" s="15"/>
      <c r="AZ85" s="14"/>
      <c r="BA85" s="13">
        <v>524389.84</v>
      </c>
      <c r="BB85" s="13">
        <v>10760.66</v>
      </c>
      <c r="BC85" s="13">
        <v>69205.14</v>
      </c>
      <c r="BD85" s="13">
        <f t="shared" si="8"/>
        <v>604355.64</v>
      </c>
      <c r="BE85" s="13">
        <f t="shared" si="9"/>
        <v>1792188.88</v>
      </c>
      <c r="BF85" s="13">
        <f t="shared" si="9"/>
        <v>35040.660000000003</v>
      </c>
      <c r="BG85" s="13">
        <f t="shared" si="9"/>
        <v>205417.45</v>
      </c>
      <c r="BH85" s="13">
        <f t="shared" si="10"/>
        <v>2032646.9899999998</v>
      </c>
      <c r="BI85" s="134"/>
      <c r="BJ85" s="22"/>
      <c r="BK85" s="22"/>
      <c r="BL85" s="140"/>
      <c r="BM85" s="22"/>
      <c r="BN85" s="22"/>
      <c r="BO85" s="22"/>
      <c r="BP85" s="140"/>
      <c r="BQ85" s="22"/>
      <c r="BR85" s="22"/>
      <c r="BS85" s="22"/>
      <c r="BT85" s="140"/>
    </row>
    <row r="86" spans="1:76">
      <c r="A86" s="11">
        <v>79</v>
      </c>
      <c r="B86" s="11" t="s">
        <v>178</v>
      </c>
      <c r="C86" s="11" t="s">
        <v>38</v>
      </c>
      <c r="D86" s="17" t="s">
        <v>179</v>
      </c>
      <c r="E86" s="13">
        <v>0</v>
      </c>
      <c r="F86" s="13">
        <v>17720</v>
      </c>
      <c r="G86" s="13">
        <v>0</v>
      </c>
      <c r="H86" s="13">
        <f t="shared" si="6"/>
        <v>17720</v>
      </c>
      <c r="I86" s="13">
        <v>0</v>
      </c>
      <c r="J86" s="13">
        <v>19300</v>
      </c>
      <c r="K86" s="13">
        <v>0</v>
      </c>
      <c r="L86" s="13">
        <f t="shared" si="7"/>
        <v>19300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5"/>
      <c r="AD86" s="15"/>
      <c r="AE86" s="15"/>
      <c r="AF86" s="14"/>
      <c r="AG86" s="14"/>
      <c r="AH86" s="14"/>
      <c r="AI86" s="14"/>
      <c r="AJ86" s="14"/>
      <c r="AK86" s="14"/>
      <c r="AL86" s="14"/>
      <c r="AM86" s="14"/>
      <c r="AN86" s="14"/>
      <c r="AO86" s="15"/>
      <c r="AP86" s="15"/>
      <c r="AQ86" s="15"/>
      <c r="AR86" s="14"/>
      <c r="AS86" s="15"/>
      <c r="AT86" s="15"/>
      <c r="AU86" s="15"/>
      <c r="AV86" s="16"/>
      <c r="AW86" s="15"/>
      <c r="AX86" s="15"/>
      <c r="AY86" s="15"/>
      <c r="AZ86" s="14"/>
      <c r="BA86" s="13">
        <v>0</v>
      </c>
      <c r="BB86" s="13">
        <v>14750.15</v>
      </c>
      <c r="BC86" s="13">
        <v>0</v>
      </c>
      <c r="BD86" s="13">
        <f t="shared" si="8"/>
        <v>14750.15</v>
      </c>
      <c r="BE86" s="13">
        <f t="shared" si="9"/>
        <v>0</v>
      </c>
      <c r="BF86" s="13">
        <f t="shared" si="9"/>
        <v>51770.15</v>
      </c>
      <c r="BG86" s="13">
        <f t="shared" si="9"/>
        <v>0</v>
      </c>
      <c r="BH86" s="13">
        <f t="shared" si="10"/>
        <v>51770.15</v>
      </c>
      <c r="BI86" s="134"/>
      <c r="BJ86" s="22"/>
      <c r="BK86" s="22"/>
      <c r="BL86" s="140"/>
      <c r="BM86" s="22"/>
      <c r="BN86" s="22"/>
      <c r="BO86" s="22"/>
      <c r="BP86" s="140"/>
      <c r="BQ86" s="22"/>
      <c r="BR86" s="22"/>
      <c r="BS86" s="22"/>
      <c r="BT86" s="140"/>
    </row>
    <row r="87" spans="1:76">
      <c r="A87" s="11">
        <v>80</v>
      </c>
      <c r="B87" s="11" t="s">
        <v>180</v>
      </c>
      <c r="C87" s="11" t="s">
        <v>20</v>
      </c>
      <c r="D87" s="17" t="s">
        <v>181</v>
      </c>
      <c r="E87" s="13">
        <v>92764.19</v>
      </c>
      <c r="F87" s="13">
        <v>0</v>
      </c>
      <c r="G87" s="13">
        <v>0</v>
      </c>
      <c r="H87" s="13">
        <f t="shared" si="6"/>
        <v>92764.19</v>
      </c>
      <c r="I87" s="13">
        <v>71099.399999999994</v>
      </c>
      <c r="J87" s="13">
        <v>0</v>
      </c>
      <c r="K87" s="13">
        <v>0</v>
      </c>
      <c r="L87" s="13">
        <f t="shared" si="7"/>
        <v>71099.399999999994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20"/>
      <c r="AD87" s="25"/>
      <c r="AE87" s="25"/>
      <c r="AF87" s="14"/>
      <c r="AG87" s="14"/>
      <c r="AH87" s="14"/>
      <c r="AI87" s="14"/>
      <c r="AJ87" s="14"/>
      <c r="AK87" s="14"/>
      <c r="AL87" s="14"/>
      <c r="AM87" s="14"/>
      <c r="AN87" s="14"/>
      <c r="AO87" s="15"/>
      <c r="AP87" s="15"/>
      <c r="AQ87" s="15"/>
      <c r="AR87" s="14"/>
      <c r="AS87" s="15"/>
      <c r="AT87" s="15"/>
      <c r="AU87" s="15"/>
      <c r="AV87" s="16"/>
      <c r="AW87" s="15"/>
      <c r="AX87" s="15"/>
      <c r="AY87" s="15"/>
      <c r="AZ87" s="14"/>
      <c r="BA87" s="13">
        <v>65405.99</v>
      </c>
      <c r="BB87" s="13">
        <v>0</v>
      </c>
      <c r="BC87" s="13">
        <v>0</v>
      </c>
      <c r="BD87" s="13">
        <f t="shared" si="8"/>
        <v>65405.99</v>
      </c>
      <c r="BE87" s="13">
        <f t="shared" si="9"/>
        <v>229269.58</v>
      </c>
      <c r="BF87" s="13">
        <f t="shared" si="9"/>
        <v>0</v>
      </c>
      <c r="BG87" s="13">
        <f t="shared" si="9"/>
        <v>0</v>
      </c>
      <c r="BH87" s="13">
        <f t="shared" si="10"/>
        <v>229269.58</v>
      </c>
      <c r="BI87" s="134"/>
      <c r="BJ87" s="22"/>
      <c r="BK87" s="22"/>
      <c r="BL87" s="140"/>
      <c r="BM87" s="22"/>
      <c r="BN87" s="22"/>
      <c r="BO87" s="22"/>
      <c r="BP87" s="140"/>
      <c r="BQ87" s="22"/>
      <c r="BR87" s="22"/>
      <c r="BS87" s="22"/>
      <c r="BT87" s="140"/>
    </row>
    <row r="88" spans="1:76">
      <c r="A88" s="11">
        <v>81</v>
      </c>
      <c r="B88" s="11" t="s">
        <v>182</v>
      </c>
      <c r="C88" s="11" t="s">
        <v>20</v>
      </c>
      <c r="D88" s="17" t="s">
        <v>183</v>
      </c>
      <c r="E88" s="13">
        <v>283098.45</v>
      </c>
      <c r="F88" s="13">
        <v>0</v>
      </c>
      <c r="G88" s="13">
        <v>0</v>
      </c>
      <c r="H88" s="13">
        <f t="shared" si="6"/>
        <v>283098.45</v>
      </c>
      <c r="I88" s="13">
        <v>283171.14</v>
      </c>
      <c r="J88" s="13">
        <v>0</v>
      </c>
      <c r="K88" s="13">
        <v>0</v>
      </c>
      <c r="L88" s="13">
        <f t="shared" si="7"/>
        <v>283171.14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20"/>
      <c r="AD88" s="25"/>
      <c r="AE88" s="25"/>
      <c r="AF88" s="14"/>
      <c r="AG88" s="14"/>
      <c r="AH88" s="14"/>
      <c r="AI88" s="14"/>
      <c r="AJ88" s="14"/>
      <c r="AK88" s="14"/>
      <c r="AL88" s="14"/>
      <c r="AM88" s="14"/>
      <c r="AN88" s="14"/>
      <c r="AO88" s="15"/>
      <c r="AP88" s="15"/>
      <c r="AQ88" s="15"/>
      <c r="AR88" s="14"/>
      <c r="AS88" s="15"/>
      <c r="AT88" s="15"/>
      <c r="AU88" s="15"/>
      <c r="AV88" s="16"/>
      <c r="AW88" s="15"/>
      <c r="AX88" s="15"/>
      <c r="AY88" s="15"/>
      <c r="AZ88" s="14"/>
      <c r="BA88" s="13">
        <v>273172.34000000003</v>
      </c>
      <c r="BB88" s="13">
        <v>0</v>
      </c>
      <c r="BC88" s="13">
        <v>0</v>
      </c>
      <c r="BD88" s="13">
        <f t="shared" si="8"/>
        <v>273172.34000000003</v>
      </c>
      <c r="BE88" s="13">
        <f t="shared" si="9"/>
        <v>839441.93000000017</v>
      </c>
      <c r="BF88" s="13">
        <f t="shared" si="9"/>
        <v>0</v>
      </c>
      <c r="BG88" s="13">
        <f t="shared" si="9"/>
        <v>0</v>
      </c>
      <c r="BH88" s="13">
        <f t="shared" si="10"/>
        <v>839441.93000000017</v>
      </c>
      <c r="BI88" s="134"/>
      <c r="BJ88" s="22"/>
      <c r="BK88" s="22"/>
      <c r="BL88" s="140"/>
      <c r="BM88" s="22"/>
      <c r="BN88" s="22"/>
      <c r="BO88" s="22"/>
      <c r="BP88" s="140"/>
      <c r="BQ88" s="22"/>
      <c r="BR88" s="22"/>
      <c r="BS88" s="22"/>
      <c r="BT88" s="140"/>
    </row>
    <row r="89" spans="1:76">
      <c r="A89" s="11">
        <v>82</v>
      </c>
      <c r="B89" s="11" t="s">
        <v>184</v>
      </c>
      <c r="C89" s="11" t="s">
        <v>35</v>
      </c>
      <c r="D89" s="17" t="s">
        <v>185</v>
      </c>
      <c r="E89" s="13">
        <v>0</v>
      </c>
      <c r="F89" s="13">
        <v>0</v>
      </c>
      <c r="G89" s="13">
        <v>138990</v>
      </c>
      <c r="H89" s="13">
        <f t="shared" si="6"/>
        <v>138990</v>
      </c>
      <c r="I89" s="13">
        <v>0</v>
      </c>
      <c r="J89" s="13">
        <v>0</v>
      </c>
      <c r="K89" s="13">
        <v>146098.76</v>
      </c>
      <c r="L89" s="13">
        <f t="shared" si="7"/>
        <v>146098.76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20"/>
      <c r="AD89" s="20"/>
      <c r="AE89" s="25"/>
      <c r="AF89" s="14"/>
      <c r="AG89" s="14"/>
      <c r="AH89" s="14"/>
      <c r="AI89" s="14"/>
      <c r="AJ89" s="14"/>
      <c r="AK89" s="14"/>
      <c r="AL89" s="14"/>
      <c r="AM89" s="14"/>
      <c r="AN89" s="14"/>
      <c r="AO89" s="15"/>
      <c r="AP89" s="15"/>
      <c r="AQ89" s="15"/>
      <c r="AR89" s="14"/>
      <c r="AS89" s="15"/>
      <c r="AT89" s="15"/>
      <c r="AU89" s="15"/>
      <c r="AV89" s="16"/>
      <c r="AW89" s="15"/>
      <c r="AX89" s="15"/>
      <c r="AY89" s="15"/>
      <c r="AZ89" s="14"/>
      <c r="BA89" s="13">
        <v>0</v>
      </c>
      <c r="BB89" s="13">
        <v>0</v>
      </c>
      <c r="BC89" s="13">
        <v>159833.01999999999</v>
      </c>
      <c r="BD89" s="13">
        <f t="shared" si="8"/>
        <v>159833.01999999999</v>
      </c>
      <c r="BE89" s="13">
        <f t="shared" si="9"/>
        <v>0</v>
      </c>
      <c r="BF89" s="13">
        <f t="shared" si="9"/>
        <v>0</v>
      </c>
      <c r="BG89" s="13">
        <f t="shared" si="9"/>
        <v>444921.78</v>
      </c>
      <c r="BH89" s="13">
        <f t="shared" si="10"/>
        <v>444921.78</v>
      </c>
      <c r="BI89" s="134"/>
      <c r="BJ89" s="22"/>
      <c r="BK89" s="22"/>
      <c r="BL89" s="140"/>
      <c r="BM89" s="22"/>
      <c r="BN89" s="22"/>
      <c r="BO89" s="22"/>
      <c r="BP89" s="140"/>
      <c r="BQ89" s="22"/>
      <c r="BR89" s="22"/>
      <c r="BS89" s="22"/>
      <c r="BT89" s="140"/>
    </row>
    <row r="90" spans="1:76">
      <c r="A90" s="11">
        <v>83</v>
      </c>
      <c r="B90" s="11" t="s">
        <v>186</v>
      </c>
      <c r="C90" s="11" t="s">
        <v>35</v>
      </c>
      <c r="D90" s="36" t="s">
        <v>187</v>
      </c>
      <c r="E90" s="13">
        <v>0</v>
      </c>
      <c r="F90" s="13">
        <v>0</v>
      </c>
      <c r="G90" s="13">
        <v>401165</v>
      </c>
      <c r="H90" s="13">
        <f t="shared" si="6"/>
        <v>401165</v>
      </c>
      <c r="I90" s="13">
        <v>0</v>
      </c>
      <c r="J90" s="13">
        <v>0</v>
      </c>
      <c r="K90" s="13">
        <v>372052.41</v>
      </c>
      <c r="L90" s="13">
        <f t="shared" si="7"/>
        <v>372052.41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25"/>
      <c r="AE90" s="37"/>
      <c r="AF90" s="14"/>
      <c r="AG90" s="14"/>
      <c r="AH90" s="14"/>
      <c r="AI90" s="14"/>
      <c r="AJ90" s="14"/>
      <c r="AK90" s="14"/>
      <c r="AL90" s="14"/>
      <c r="AM90" s="14"/>
      <c r="AN90" s="14"/>
      <c r="AO90" s="15"/>
      <c r="AP90" s="15"/>
      <c r="AQ90" s="15"/>
      <c r="AR90" s="14"/>
      <c r="AS90" s="15"/>
      <c r="AT90" s="15"/>
      <c r="AU90" s="15"/>
      <c r="AV90" s="16"/>
      <c r="AW90" s="15"/>
      <c r="AX90" s="15"/>
      <c r="AY90" s="15"/>
      <c r="AZ90" s="14"/>
      <c r="BA90" s="13">
        <v>0</v>
      </c>
      <c r="BB90" s="13">
        <v>0</v>
      </c>
      <c r="BC90" s="13">
        <v>364165.61</v>
      </c>
      <c r="BD90" s="13">
        <f t="shared" si="8"/>
        <v>364165.61</v>
      </c>
      <c r="BE90" s="13">
        <f t="shared" si="9"/>
        <v>0</v>
      </c>
      <c r="BF90" s="13">
        <f t="shared" si="9"/>
        <v>0</v>
      </c>
      <c r="BG90" s="13">
        <f t="shared" si="9"/>
        <v>1137383.02</v>
      </c>
      <c r="BH90" s="13">
        <f t="shared" si="10"/>
        <v>1137383.02</v>
      </c>
      <c r="BI90" s="134"/>
      <c r="BJ90" s="22"/>
      <c r="BK90" s="22"/>
      <c r="BL90" s="140"/>
      <c r="BM90" s="22"/>
      <c r="BN90" s="22"/>
      <c r="BO90" s="22"/>
      <c r="BP90" s="140"/>
      <c r="BQ90" s="22"/>
      <c r="BR90" s="22"/>
      <c r="BS90" s="22"/>
      <c r="BT90" s="140"/>
    </row>
    <row r="91" spans="1:76">
      <c r="A91" s="11">
        <v>84</v>
      </c>
      <c r="B91" s="11" t="s">
        <v>188</v>
      </c>
      <c r="C91" s="11" t="s">
        <v>35</v>
      </c>
      <c r="D91" s="36" t="s">
        <v>189</v>
      </c>
      <c r="E91" s="13">
        <v>0</v>
      </c>
      <c r="F91" s="13">
        <v>0</v>
      </c>
      <c r="G91" s="13">
        <v>310800</v>
      </c>
      <c r="H91" s="13">
        <f t="shared" si="6"/>
        <v>310800</v>
      </c>
      <c r="I91" s="13">
        <v>0</v>
      </c>
      <c r="J91" s="13">
        <v>0</v>
      </c>
      <c r="K91" s="13">
        <v>330228.26</v>
      </c>
      <c r="L91" s="13">
        <f t="shared" si="7"/>
        <v>330228.26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  <c r="AD91" s="15"/>
      <c r="AE91" s="15"/>
      <c r="AF91" s="14"/>
      <c r="AG91" s="14"/>
      <c r="AH91" s="14"/>
      <c r="AI91" s="14"/>
      <c r="AJ91" s="14"/>
      <c r="AK91" s="14"/>
      <c r="AL91" s="14"/>
      <c r="AM91" s="14"/>
      <c r="AN91" s="14"/>
      <c r="AO91" s="15"/>
      <c r="AP91" s="15"/>
      <c r="AQ91" s="15"/>
      <c r="AR91" s="14"/>
      <c r="AS91" s="15"/>
      <c r="AT91" s="15"/>
      <c r="AU91" s="15"/>
      <c r="AV91" s="16"/>
      <c r="AW91" s="15"/>
      <c r="AX91" s="15"/>
      <c r="AY91" s="15"/>
      <c r="AZ91" s="14"/>
      <c r="BA91" s="13">
        <v>0</v>
      </c>
      <c r="BB91" s="13">
        <v>0</v>
      </c>
      <c r="BC91" s="13">
        <v>333679.77</v>
      </c>
      <c r="BD91" s="13">
        <f t="shared" si="8"/>
        <v>333679.77</v>
      </c>
      <c r="BE91" s="13">
        <f t="shared" si="9"/>
        <v>0</v>
      </c>
      <c r="BF91" s="13">
        <f t="shared" si="9"/>
        <v>0</v>
      </c>
      <c r="BG91" s="13">
        <f t="shared" si="9"/>
        <v>974708.03</v>
      </c>
      <c r="BH91" s="13">
        <f t="shared" si="10"/>
        <v>974708.03</v>
      </c>
      <c r="BI91" s="134"/>
      <c r="BJ91" s="22"/>
      <c r="BK91" s="22"/>
      <c r="BL91" s="140"/>
      <c r="BM91" s="22"/>
      <c r="BN91" s="22"/>
      <c r="BO91" s="22"/>
      <c r="BP91" s="140"/>
      <c r="BQ91" s="22"/>
      <c r="BR91" s="22"/>
      <c r="BS91" s="22"/>
      <c r="BT91" s="140"/>
    </row>
    <row r="92" spans="1:76">
      <c r="A92" s="11">
        <v>85</v>
      </c>
      <c r="B92" s="11" t="s">
        <v>190</v>
      </c>
      <c r="C92" s="11" t="s">
        <v>35</v>
      </c>
      <c r="D92" s="36" t="s">
        <v>191</v>
      </c>
      <c r="E92" s="13">
        <v>0</v>
      </c>
      <c r="F92" s="13">
        <v>0</v>
      </c>
      <c r="G92" s="13">
        <v>505157</v>
      </c>
      <c r="H92" s="13">
        <f t="shared" si="6"/>
        <v>505157</v>
      </c>
      <c r="I92" s="13">
        <v>0</v>
      </c>
      <c r="J92" s="13">
        <v>0</v>
      </c>
      <c r="K92" s="13">
        <v>310937.99</v>
      </c>
      <c r="L92" s="13">
        <f t="shared" si="7"/>
        <v>310937.99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  <c r="AD92" s="25"/>
      <c r="AE92" s="25"/>
      <c r="AF92" s="14"/>
      <c r="AG92" s="14"/>
      <c r="AH92" s="14"/>
      <c r="AI92" s="14"/>
      <c r="AJ92" s="14"/>
      <c r="AK92" s="14"/>
      <c r="AL92" s="14"/>
      <c r="AM92" s="14"/>
      <c r="AN92" s="14"/>
      <c r="AO92" s="15"/>
      <c r="AP92" s="15"/>
      <c r="AQ92" s="15"/>
      <c r="AR92" s="14"/>
      <c r="AS92" s="15"/>
      <c r="AT92" s="15"/>
      <c r="AU92" s="15"/>
      <c r="AV92" s="16"/>
      <c r="AW92" s="15"/>
      <c r="AX92" s="15"/>
      <c r="AY92" s="15"/>
      <c r="AZ92" s="14"/>
      <c r="BA92" s="13">
        <v>0</v>
      </c>
      <c r="BB92" s="13">
        <v>0</v>
      </c>
      <c r="BC92" s="13">
        <v>308144.14</v>
      </c>
      <c r="BD92" s="13">
        <f t="shared" si="8"/>
        <v>308144.14</v>
      </c>
      <c r="BE92" s="13">
        <f t="shared" si="9"/>
        <v>0</v>
      </c>
      <c r="BF92" s="13">
        <f t="shared" si="9"/>
        <v>0</v>
      </c>
      <c r="BG92" s="13">
        <f t="shared" si="9"/>
        <v>1124239.1299999999</v>
      </c>
      <c r="BH92" s="13">
        <f t="shared" si="10"/>
        <v>1124239.1299999999</v>
      </c>
      <c r="BI92" s="134"/>
      <c r="BJ92" s="22"/>
      <c r="BK92" s="22"/>
      <c r="BL92" s="140"/>
      <c r="BM92" s="22"/>
      <c r="BN92" s="22"/>
      <c r="BO92" s="22"/>
      <c r="BP92" s="140"/>
      <c r="BQ92" s="22"/>
      <c r="BR92" s="22"/>
      <c r="BS92" s="22"/>
      <c r="BT92" s="140"/>
    </row>
    <row r="93" spans="1:76">
      <c r="A93" s="11">
        <v>86</v>
      </c>
      <c r="B93" s="11" t="s">
        <v>192</v>
      </c>
      <c r="C93" s="11" t="s">
        <v>35</v>
      </c>
      <c r="D93" s="36" t="s">
        <v>193</v>
      </c>
      <c r="E93" s="13">
        <v>0</v>
      </c>
      <c r="F93" s="13">
        <v>0</v>
      </c>
      <c r="G93" s="13">
        <v>237483</v>
      </c>
      <c r="H93" s="13">
        <f t="shared" si="6"/>
        <v>237483</v>
      </c>
      <c r="I93" s="13">
        <v>0</v>
      </c>
      <c r="J93" s="13">
        <v>0</v>
      </c>
      <c r="K93" s="13">
        <v>277606</v>
      </c>
      <c r="L93" s="13">
        <f t="shared" si="7"/>
        <v>277606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20"/>
      <c r="AD93" s="25"/>
      <c r="AE93" s="25"/>
      <c r="AF93" s="14"/>
      <c r="AG93" s="14"/>
      <c r="AH93" s="14"/>
      <c r="AI93" s="14"/>
      <c r="AJ93" s="14"/>
      <c r="AK93" s="14"/>
      <c r="AL93" s="14"/>
      <c r="AM93" s="14"/>
      <c r="AN93" s="14"/>
      <c r="AO93" s="15"/>
      <c r="AP93" s="15"/>
      <c r="AQ93" s="15"/>
      <c r="AR93" s="14"/>
      <c r="AS93" s="15"/>
      <c r="AT93" s="15"/>
      <c r="AU93" s="15"/>
      <c r="AV93" s="16"/>
      <c r="AW93" s="15"/>
      <c r="AX93" s="15"/>
      <c r="AY93" s="15"/>
      <c r="AZ93" s="14"/>
      <c r="BA93" s="13">
        <v>0</v>
      </c>
      <c r="BB93" s="13">
        <v>0</v>
      </c>
      <c r="BC93" s="13">
        <v>445228.07</v>
      </c>
      <c r="BD93" s="13">
        <f t="shared" si="8"/>
        <v>445228.07</v>
      </c>
      <c r="BE93" s="13">
        <f t="shared" si="9"/>
        <v>0</v>
      </c>
      <c r="BF93" s="13">
        <f t="shared" si="9"/>
        <v>0</v>
      </c>
      <c r="BG93" s="13">
        <f t="shared" si="9"/>
        <v>960317.07000000007</v>
      </c>
      <c r="BH93" s="13">
        <f t="shared" si="10"/>
        <v>960317.07000000007</v>
      </c>
      <c r="BI93" s="134"/>
      <c r="BJ93" s="22"/>
      <c r="BK93" s="22"/>
      <c r="BL93" s="140"/>
      <c r="BM93" s="22"/>
      <c r="BN93" s="22"/>
      <c r="BO93" s="22"/>
      <c r="BP93" s="140"/>
      <c r="BQ93" s="22"/>
      <c r="BR93" s="22"/>
      <c r="BS93" s="22"/>
      <c r="BT93" s="140"/>
    </row>
    <row r="94" spans="1:76">
      <c r="A94" s="11">
        <v>87</v>
      </c>
      <c r="B94" s="11" t="s">
        <v>194</v>
      </c>
      <c r="C94" s="11" t="s">
        <v>14</v>
      </c>
      <c r="D94" s="36" t="s">
        <v>195</v>
      </c>
      <c r="E94" s="13">
        <v>113863.35</v>
      </c>
      <c r="F94" s="13">
        <v>0</v>
      </c>
      <c r="G94" s="13">
        <v>193557</v>
      </c>
      <c r="H94" s="13">
        <f t="shared" si="6"/>
        <v>307420.34999999998</v>
      </c>
      <c r="I94" s="13">
        <v>123316.36</v>
      </c>
      <c r="J94" s="13">
        <v>0</v>
      </c>
      <c r="K94" s="13">
        <v>177713.84</v>
      </c>
      <c r="L94" s="13">
        <f t="shared" si="7"/>
        <v>301030.2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  <c r="AD94" s="25"/>
      <c r="AE94" s="25"/>
      <c r="AF94" s="14"/>
      <c r="AG94" s="14"/>
      <c r="AH94" s="14"/>
      <c r="AI94" s="14"/>
      <c r="AJ94" s="14"/>
      <c r="AK94" s="14"/>
      <c r="AL94" s="14"/>
      <c r="AM94" s="14"/>
      <c r="AN94" s="14"/>
      <c r="AO94" s="15"/>
      <c r="AP94" s="15"/>
      <c r="AQ94" s="15"/>
      <c r="AR94" s="14"/>
      <c r="AS94" s="15"/>
      <c r="AT94" s="15"/>
      <c r="AU94" s="15"/>
      <c r="AV94" s="16"/>
      <c r="AW94" s="15"/>
      <c r="AX94" s="15"/>
      <c r="AY94" s="15"/>
      <c r="AZ94" s="14"/>
      <c r="BA94" s="13">
        <v>113065.25</v>
      </c>
      <c r="BB94" s="13">
        <v>0</v>
      </c>
      <c r="BC94" s="13">
        <v>173955.05</v>
      </c>
      <c r="BD94" s="13">
        <f t="shared" si="8"/>
        <v>287020.3</v>
      </c>
      <c r="BE94" s="13">
        <f t="shared" si="9"/>
        <v>350244.96</v>
      </c>
      <c r="BF94" s="13">
        <f t="shared" si="9"/>
        <v>0</v>
      </c>
      <c r="BG94" s="13">
        <f t="shared" si="9"/>
        <v>545225.8899999999</v>
      </c>
      <c r="BH94" s="13">
        <f t="shared" si="10"/>
        <v>895470.84999999986</v>
      </c>
      <c r="BI94" s="134"/>
      <c r="BJ94" s="22"/>
      <c r="BK94" s="22"/>
      <c r="BL94" s="140"/>
      <c r="BM94" s="22"/>
      <c r="BN94" s="22"/>
      <c r="BO94" s="22"/>
      <c r="BP94" s="140"/>
      <c r="BQ94" s="22"/>
      <c r="BR94" s="22"/>
      <c r="BS94" s="22"/>
      <c r="BT94" s="140"/>
    </row>
    <row r="95" spans="1:76">
      <c r="A95" s="11">
        <v>88</v>
      </c>
      <c r="B95" s="11" t="s">
        <v>196</v>
      </c>
      <c r="C95" s="11" t="s">
        <v>20</v>
      </c>
      <c r="D95" s="36" t="s">
        <v>197</v>
      </c>
      <c r="E95" s="13">
        <v>130068.25</v>
      </c>
      <c r="F95" s="13">
        <v>0</v>
      </c>
      <c r="G95" s="13">
        <v>0</v>
      </c>
      <c r="H95" s="13">
        <f t="shared" si="6"/>
        <v>130068.25</v>
      </c>
      <c r="I95" s="13">
        <v>137017.29999999999</v>
      </c>
      <c r="J95" s="13">
        <v>0</v>
      </c>
      <c r="K95" s="13">
        <v>0</v>
      </c>
      <c r="L95" s="13">
        <f t="shared" si="7"/>
        <v>137017.29999999999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5"/>
      <c r="AD95" s="15"/>
      <c r="AE95" s="15"/>
      <c r="AF95" s="14"/>
      <c r="AG95" s="14"/>
      <c r="AH95" s="14"/>
      <c r="AI95" s="14"/>
      <c r="AJ95" s="14"/>
      <c r="AK95" s="14"/>
      <c r="AL95" s="14"/>
      <c r="AM95" s="14"/>
      <c r="AN95" s="14"/>
      <c r="AO95" s="15"/>
      <c r="AP95" s="15"/>
      <c r="AQ95" s="15"/>
      <c r="AR95" s="14"/>
      <c r="AS95" s="15"/>
      <c r="AT95" s="15"/>
      <c r="AU95" s="15"/>
      <c r="AV95" s="16"/>
      <c r="AW95" s="15"/>
      <c r="AX95" s="15"/>
      <c r="AY95" s="15"/>
      <c r="AZ95" s="14"/>
      <c r="BA95" s="13">
        <v>130712.42</v>
      </c>
      <c r="BB95" s="13">
        <v>0</v>
      </c>
      <c r="BC95" s="13">
        <v>0</v>
      </c>
      <c r="BD95" s="13">
        <f t="shared" si="8"/>
        <v>130712.42</v>
      </c>
      <c r="BE95" s="13">
        <f t="shared" si="9"/>
        <v>397797.97</v>
      </c>
      <c r="BF95" s="13">
        <f t="shared" si="9"/>
        <v>0</v>
      </c>
      <c r="BG95" s="13">
        <f t="shared" si="9"/>
        <v>0</v>
      </c>
      <c r="BH95" s="13">
        <f t="shared" si="10"/>
        <v>397797.97</v>
      </c>
      <c r="BI95" s="134"/>
      <c r="BJ95" s="22"/>
      <c r="BK95" s="22"/>
      <c r="BL95" s="140"/>
      <c r="BM95" s="22"/>
      <c r="BN95" s="22"/>
      <c r="BO95" s="22"/>
      <c r="BP95" s="140"/>
      <c r="BQ95" s="22"/>
      <c r="BR95" s="22"/>
      <c r="BS95" s="22"/>
      <c r="BT95" s="140"/>
    </row>
    <row r="96" spans="1:76">
      <c r="A96" s="11">
        <v>89</v>
      </c>
      <c r="B96" s="11" t="s">
        <v>198</v>
      </c>
      <c r="C96" s="11" t="s">
        <v>17</v>
      </c>
      <c r="D96" s="36" t="s">
        <v>199</v>
      </c>
      <c r="E96" s="13">
        <v>161575.34</v>
      </c>
      <c r="F96" s="13">
        <v>920</v>
      </c>
      <c r="G96" s="13">
        <v>106975</v>
      </c>
      <c r="H96" s="13">
        <f t="shared" si="6"/>
        <v>269470.33999999997</v>
      </c>
      <c r="I96" s="13">
        <v>177956.31</v>
      </c>
      <c r="J96" s="13">
        <v>840</v>
      </c>
      <c r="K96" s="13">
        <v>126557.4</v>
      </c>
      <c r="L96" s="13">
        <f t="shared" si="7"/>
        <v>305353.70999999996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20"/>
      <c r="AD96" s="25"/>
      <c r="AE96" s="37"/>
      <c r="AF96" s="14"/>
      <c r="AG96" s="14"/>
      <c r="AH96" s="14"/>
      <c r="AI96" s="14"/>
      <c r="AJ96" s="14"/>
      <c r="AK96" s="14"/>
      <c r="AL96" s="14"/>
      <c r="AM96" s="14"/>
      <c r="AN96" s="14"/>
      <c r="AO96" s="15"/>
      <c r="AP96" s="15"/>
      <c r="AQ96" s="15"/>
      <c r="AR96" s="14"/>
      <c r="AS96" s="15"/>
      <c r="AT96" s="15"/>
      <c r="AU96" s="15"/>
      <c r="AV96" s="16"/>
      <c r="AW96" s="15"/>
      <c r="AX96" s="15"/>
      <c r="AY96" s="15"/>
      <c r="AZ96" s="14"/>
      <c r="BA96" s="13">
        <v>160149.49</v>
      </c>
      <c r="BB96" s="13">
        <v>953.34</v>
      </c>
      <c r="BC96" s="13">
        <v>125216.42</v>
      </c>
      <c r="BD96" s="13">
        <f t="shared" si="8"/>
        <v>286319.25</v>
      </c>
      <c r="BE96" s="13">
        <f t="shared" si="9"/>
        <v>499681.14</v>
      </c>
      <c r="BF96" s="13">
        <f t="shared" si="9"/>
        <v>2713.34</v>
      </c>
      <c r="BG96" s="13">
        <f t="shared" si="9"/>
        <v>358748.82</v>
      </c>
      <c r="BH96" s="13">
        <f t="shared" si="10"/>
        <v>861143.3</v>
      </c>
      <c r="BI96" s="134"/>
      <c r="BJ96" s="22"/>
      <c r="BK96" s="22"/>
      <c r="BL96" s="140"/>
      <c r="BM96" s="22"/>
      <c r="BN96" s="22"/>
      <c r="BO96" s="22"/>
      <c r="BP96" s="140"/>
      <c r="BQ96" s="22"/>
      <c r="BR96" s="22"/>
      <c r="BS96" s="22"/>
      <c r="BT96" s="140"/>
    </row>
    <row r="97" spans="1:72">
      <c r="A97" s="11">
        <v>90</v>
      </c>
      <c r="B97" s="11" t="s">
        <v>200</v>
      </c>
      <c r="C97" s="11" t="s">
        <v>20</v>
      </c>
      <c r="D97" s="17" t="s">
        <v>201</v>
      </c>
      <c r="E97" s="13">
        <v>78692.97</v>
      </c>
      <c r="F97" s="13">
        <v>0</v>
      </c>
      <c r="G97" s="13">
        <v>0</v>
      </c>
      <c r="H97" s="13">
        <f t="shared" si="6"/>
        <v>78692.97</v>
      </c>
      <c r="I97" s="13">
        <v>77120</v>
      </c>
      <c r="J97" s="13">
        <v>0</v>
      </c>
      <c r="K97" s="13">
        <v>0</v>
      </c>
      <c r="L97" s="13">
        <f t="shared" si="7"/>
        <v>77120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21"/>
      <c r="AD97" s="15"/>
      <c r="AE97" s="23"/>
      <c r="AF97" s="14"/>
      <c r="AG97" s="14"/>
      <c r="AH97" s="14"/>
      <c r="AI97" s="14"/>
      <c r="AJ97" s="14"/>
      <c r="AK97" s="14"/>
      <c r="AL97" s="14"/>
      <c r="AM97" s="14"/>
      <c r="AN97" s="14"/>
      <c r="AO97" s="15"/>
      <c r="AP97" s="15"/>
      <c r="AQ97" s="15"/>
      <c r="AR97" s="14"/>
      <c r="AS97" s="15"/>
      <c r="AT97" s="15"/>
      <c r="AU97" s="15"/>
      <c r="AV97" s="16"/>
      <c r="AW97" s="15"/>
      <c r="AX97" s="15"/>
      <c r="AY97" s="15"/>
      <c r="AZ97" s="14"/>
      <c r="BA97" s="13">
        <v>75233.42</v>
      </c>
      <c r="BB97" s="13">
        <v>0</v>
      </c>
      <c r="BC97" s="13">
        <v>0</v>
      </c>
      <c r="BD97" s="13">
        <f t="shared" si="8"/>
        <v>75233.42</v>
      </c>
      <c r="BE97" s="13">
        <f t="shared" si="9"/>
        <v>231046.39</v>
      </c>
      <c r="BF97" s="13">
        <f t="shared" si="9"/>
        <v>0</v>
      </c>
      <c r="BG97" s="13">
        <f t="shared" si="9"/>
        <v>0</v>
      </c>
      <c r="BH97" s="13">
        <f t="shared" si="10"/>
        <v>231046.39</v>
      </c>
      <c r="BI97" s="134"/>
      <c r="BJ97" s="22"/>
      <c r="BK97" s="22"/>
      <c r="BL97" s="140"/>
      <c r="BM97" s="22"/>
      <c r="BN97" s="22"/>
      <c r="BO97" s="22"/>
      <c r="BP97" s="140"/>
      <c r="BQ97" s="22"/>
      <c r="BR97" s="22"/>
      <c r="BS97" s="22"/>
      <c r="BT97" s="140"/>
    </row>
    <row r="98" spans="1:72">
      <c r="A98" s="11">
        <v>91</v>
      </c>
      <c r="B98" s="11" t="s">
        <v>202</v>
      </c>
      <c r="C98" s="11" t="s">
        <v>20</v>
      </c>
      <c r="D98" s="17" t="s">
        <v>203</v>
      </c>
      <c r="E98" s="13">
        <v>109290.27</v>
      </c>
      <c r="F98" s="13">
        <v>0</v>
      </c>
      <c r="G98" s="13">
        <v>0</v>
      </c>
      <c r="H98" s="13">
        <f t="shared" si="6"/>
        <v>109290.27</v>
      </c>
      <c r="I98" s="13">
        <v>105556.37</v>
      </c>
      <c r="J98" s="13">
        <v>0</v>
      </c>
      <c r="K98" s="13">
        <v>0</v>
      </c>
      <c r="L98" s="13">
        <f t="shared" si="7"/>
        <v>105556.37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5"/>
      <c r="AD98" s="15"/>
      <c r="AE98" s="38"/>
      <c r="AF98" s="14"/>
      <c r="AG98" s="14"/>
      <c r="AH98" s="14"/>
      <c r="AI98" s="14"/>
      <c r="AJ98" s="14"/>
      <c r="AK98" s="14"/>
      <c r="AL98" s="14"/>
      <c r="AM98" s="14"/>
      <c r="AN98" s="14"/>
      <c r="AO98" s="15"/>
      <c r="AP98" s="15"/>
      <c r="AQ98" s="15"/>
      <c r="AR98" s="14"/>
      <c r="AS98" s="15"/>
      <c r="AT98" s="15"/>
      <c r="AU98" s="15"/>
      <c r="AV98" s="16"/>
      <c r="AW98" s="15"/>
      <c r="AX98" s="15"/>
      <c r="AY98" s="15"/>
      <c r="AZ98" s="14"/>
      <c r="BA98" s="13">
        <v>115890.17</v>
      </c>
      <c r="BB98" s="13">
        <v>0</v>
      </c>
      <c r="BC98" s="13">
        <v>0</v>
      </c>
      <c r="BD98" s="13">
        <f t="shared" si="8"/>
        <v>115890.17</v>
      </c>
      <c r="BE98" s="13">
        <f t="shared" si="9"/>
        <v>330736.81</v>
      </c>
      <c r="BF98" s="13">
        <f t="shared" si="9"/>
        <v>0</v>
      </c>
      <c r="BG98" s="13">
        <f t="shared" si="9"/>
        <v>0</v>
      </c>
      <c r="BH98" s="13">
        <f t="shared" si="10"/>
        <v>330736.81</v>
      </c>
      <c r="BI98" s="134"/>
      <c r="BJ98" s="22"/>
      <c r="BK98" s="22"/>
      <c r="BL98" s="140"/>
      <c r="BM98" s="22"/>
      <c r="BN98" s="22"/>
      <c r="BO98" s="22"/>
      <c r="BP98" s="140"/>
      <c r="BQ98" s="22"/>
      <c r="BR98" s="22"/>
      <c r="BS98" s="22"/>
      <c r="BT98" s="140"/>
    </row>
    <row r="99" spans="1:72">
      <c r="A99" s="11">
        <v>92</v>
      </c>
      <c r="B99" s="11" t="s">
        <v>204</v>
      </c>
      <c r="C99" s="11" t="s">
        <v>17</v>
      </c>
      <c r="D99" s="36" t="s">
        <v>205</v>
      </c>
      <c r="E99" s="13">
        <v>50062.25</v>
      </c>
      <c r="F99" s="13">
        <v>720</v>
      </c>
      <c r="G99" s="13">
        <v>10750</v>
      </c>
      <c r="H99" s="13">
        <f t="shared" si="6"/>
        <v>61532.25</v>
      </c>
      <c r="I99" s="13">
        <v>51535.24</v>
      </c>
      <c r="J99" s="13">
        <v>640</v>
      </c>
      <c r="K99" s="13">
        <v>17623</v>
      </c>
      <c r="L99" s="13">
        <f t="shared" si="7"/>
        <v>69798.239999999991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20"/>
      <c r="AD99" s="25"/>
      <c r="AE99" s="25"/>
      <c r="AF99" s="14"/>
      <c r="AG99" s="14"/>
      <c r="AH99" s="14"/>
      <c r="AI99" s="14"/>
      <c r="AJ99" s="14"/>
      <c r="AK99" s="14"/>
      <c r="AL99" s="14"/>
      <c r="AM99" s="14"/>
      <c r="AN99" s="14"/>
      <c r="AO99" s="15"/>
      <c r="AP99" s="15"/>
      <c r="AQ99" s="15"/>
      <c r="AR99" s="14"/>
      <c r="AS99" s="15"/>
      <c r="AT99" s="15"/>
      <c r="AU99" s="15"/>
      <c r="AV99" s="16"/>
      <c r="AW99" s="15"/>
      <c r="AX99" s="15"/>
      <c r="AY99" s="15"/>
      <c r="AZ99" s="14"/>
      <c r="BA99" s="13">
        <v>60281.85</v>
      </c>
      <c r="BB99" s="13">
        <v>3206.56</v>
      </c>
      <c r="BC99" s="13">
        <v>90377.1</v>
      </c>
      <c r="BD99" s="13">
        <f t="shared" si="8"/>
        <v>153865.51</v>
      </c>
      <c r="BE99" s="13">
        <f t="shared" si="9"/>
        <v>161879.34</v>
      </c>
      <c r="BF99" s="13">
        <f t="shared" si="9"/>
        <v>4566.5599999999995</v>
      </c>
      <c r="BG99" s="13">
        <f t="shared" si="9"/>
        <v>118750.1</v>
      </c>
      <c r="BH99" s="13">
        <f t="shared" si="10"/>
        <v>285196</v>
      </c>
      <c r="BI99" s="134"/>
      <c r="BJ99" s="22"/>
      <c r="BK99" s="22"/>
      <c r="BL99" s="140"/>
      <c r="BM99" s="22"/>
      <c r="BN99" s="22"/>
      <c r="BO99" s="22"/>
      <c r="BP99" s="140"/>
      <c r="BQ99" s="22"/>
      <c r="BR99" s="22"/>
      <c r="BS99" s="22"/>
      <c r="BT99" s="140"/>
    </row>
    <row r="100" spans="1:72">
      <c r="A100" s="11">
        <v>93</v>
      </c>
      <c r="B100" s="11" t="s">
        <v>206</v>
      </c>
      <c r="C100" s="11" t="s">
        <v>20</v>
      </c>
      <c r="D100" s="33" t="s">
        <v>207</v>
      </c>
      <c r="E100" s="13">
        <v>68860.44</v>
      </c>
      <c r="F100" s="13">
        <v>0</v>
      </c>
      <c r="G100" s="13">
        <v>0</v>
      </c>
      <c r="H100" s="13">
        <f t="shared" si="6"/>
        <v>68860.44</v>
      </c>
      <c r="I100" s="13">
        <v>75711.960000000006</v>
      </c>
      <c r="J100" s="13">
        <v>0</v>
      </c>
      <c r="K100" s="13">
        <v>0</v>
      </c>
      <c r="L100" s="13">
        <f t="shared" si="7"/>
        <v>75711.960000000006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5"/>
      <c r="AD100" s="15"/>
      <c r="AE100" s="25"/>
      <c r="AF100" s="14"/>
      <c r="AG100" s="14"/>
      <c r="AH100" s="14"/>
      <c r="AI100" s="14"/>
      <c r="AJ100" s="14"/>
      <c r="AK100" s="14"/>
      <c r="AL100" s="14"/>
      <c r="AM100" s="14"/>
      <c r="AN100" s="14"/>
      <c r="AO100" s="15"/>
      <c r="AP100" s="15"/>
      <c r="AQ100" s="15"/>
      <c r="AR100" s="14"/>
      <c r="AS100" s="15"/>
      <c r="AT100" s="15"/>
      <c r="AU100" s="15"/>
      <c r="AV100" s="16"/>
      <c r="AW100" s="15"/>
      <c r="AX100" s="15"/>
      <c r="AY100" s="15"/>
      <c r="AZ100" s="14"/>
      <c r="BA100" s="13">
        <v>74219.91</v>
      </c>
      <c r="BB100" s="13">
        <v>0</v>
      </c>
      <c r="BC100" s="13">
        <v>0</v>
      </c>
      <c r="BD100" s="13">
        <f t="shared" si="8"/>
        <v>74219.91</v>
      </c>
      <c r="BE100" s="13">
        <f t="shared" si="9"/>
        <v>218792.31000000003</v>
      </c>
      <c r="BF100" s="13">
        <f t="shared" si="9"/>
        <v>0</v>
      </c>
      <c r="BG100" s="13">
        <f t="shared" si="9"/>
        <v>0</v>
      </c>
      <c r="BH100" s="13">
        <f t="shared" si="10"/>
        <v>218792.31000000003</v>
      </c>
      <c r="BI100" s="134"/>
      <c r="BJ100" s="22"/>
      <c r="BK100" s="22"/>
      <c r="BL100" s="140"/>
      <c r="BM100" s="22"/>
      <c r="BN100" s="22"/>
      <c r="BO100" s="22"/>
      <c r="BP100" s="140"/>
      <c r="BQ100" s="22"/>
      <c r="BR100" s="22"/>
      <c r="BS100" s="22"/>
      <c r="BT100" s="140"/>
    </row>
    <row r="101" spans="1:72">
      <c r="A101" s="11">
        <v>94</v>
      </c>
      <c r="B101" s="11" t="s">
        <v>208</v>
      </c>
      <c r="C101" s="11" t="s">
        <v>14</v>
      </c>
      <c r="D101" s="36" t="s">
        <v>209</v>
      </c>
      <c r="E101" s="13">
        <v>27193.23</v>
      </c>
      <c r="F101" s="13">
        <v>0</v>
      </c>
      <c r="G101" s="13">
        <v>9590</v>
      </c>
      <c r="H101" s="13">
        <f t="shared" si="6"/>
        <v>36783.229999999996</v>
      </c>
      <c r="I101" s="13">
        <v>50939.57</v>
      </c>
      <c r="J101" s="13">
        <v>0</v>
      </c>
      <c r="K101" s="13">
        <v>11480</v>
      </c>
      <c r="L101" s="13">
        <f t="shared" si="7"/>
        <v>62419.57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20"/>
      <c r="AD101" s="25"/>
      <c r="AE101" s="25"/>
      <c r="AF101" s="14"/>
      <c r="AG101" s="14"/>
      <c r="AH101" s="14"/>
      <c r="AI101" s="14"/>
      <c r="AJ101" s="14"/>
      <c r="AK101" s="14"/>
      <c r="AL101" s="14"/>
      <c r="AM101" s="14"/>
      <c r="AN101" s="14"/>
      <c r="AO101" s="15"/>
      <c r="AP101" s="15"/>
      <c r="AQ101" s="15"/>
      <c r="AR101" s="14"/>
      <c r="AS101" s="15"/>
      <c r="AT101" s="15"/>
      <c r="AU101" s="15"/>
      <c r="AV101" s="16"/>
      <c r="AW101" s="15"/>
      <c r="AX101" s="15"/>
      <c r="AY101" s="15"/>
      <c r="AZ101" s="14"/>
      <c r="BA101" s="13">
        <v>57565.22</v>
      </c>
      <c r="BB101" s="13">
        <v>0</v>
      </c>
      <c r="BC101" s="13">
        <v>67777.789999999994</v>
      </c>
      <c r="BD101" s="13">
        <f t="shared" si="8"/>
        <v>125343.01</v>
      </c>
      <c r="BE101" s="13">
        <f t="shared" si="9"/>
        <v>135698.02000000002</v>
      </c>
      <c r="BF101" s="13">
        <f t="shared" si="9"/>
        <v>0</v>
      </c>
      <c r="BG101" s="13">
        <f t="shared" si="9"/>
        <v>88847.79</v>
      </c>
      <c r="BH101" s="13">
        <f t="shared" si="10"/>
        <v>224545.81</v>
      </c>
      <c r="BI101" s="134"/>
      <c r="BJ101" s="22"/>
      <c r="BK101" s="22"/>
      <c r="BL101" s="140"/>
      <c r="BM101" s="22"/>
      <c r="BN101" s="22"/>
      <c r="BO101" s="22"/>
      <c r="BP101" s="140"/>
      <c r="BQ101" s="22"/>
      <c r="BR101" s="22"/>
      <c r="BS101" s="22"/>
      <c r="BT101" s="140"/>
    </row>
    <row r="102" spans="1:72">
      <c r="A102" s="11">
        <v>95</v>
      </c>
      <c r="B102" s="11" t="s">
        <v>210</v>
      </c>
      <c r="C102" s="11" t="s">
        <v>20</v>
      </c>
      <c r="D102" s="36" t="s">
        <v>211</v>
      </c>
      <c r="E102" s="13">
        <v>252148.36</v>
      </c>
      <c r="F102" s="13">
        <v>0</v>
      </c>
      <c r="G102" s="13">
        <v>0</v>
      </c>
      <c r="H102" s="13">
        <f t="shared" si="6"/>
        <v>252148.36</v>
      </c>
      <c r="I102" s="13">
        <v>262313.59000000003</v>
      </c>
      <c r="J102" s="13">
        <v>0</v>
      </c>
      <c r="K102" s="13">
        <v>0</v>
      </c>
      <c r="L102" s="13">
        <f t="shared" si="7"/>
        <v>262313.59000000003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20"/>
      <c r="AD102" s="25"/>
      <c r="AE102" s="25"/>
      <c r="AF102" s="14"/>
      <c r="AG102" s="14"/>
      <c r="AH102" s="14"/>
      <c r="AI102" s="14"/>
      <c r="AJ102" s="14"/>
      <c r="AK102" s="14"/>
      <c r="AL102" s="14"/>
      <c r="AM102" s="14"/>
      <c r="AN102" s="14"/>
      <c r="AO102" s="15"/>
      <c r="AP102" s="15"/>
      <c r="AQ102" s="15"/>
      <c r="AR102" s="14"/>
      <c r="AS102" s="15"/>
      <c r="AT102" s="15"/>
      <c r="AU102" s="15"/>
      <c r="AV102" s="16"/>
      <c r="AW102" s="15"/>
      <c r="AX102" s="15"/>
      <c r="AY102" s="15"/>
      <c r="AZ102" s="14"/>
      <c r="BA102" s="13">
        <v>249435.69</v>
      </c>
      <c r="BB102" s="13">
        <v>0</v>
      </c>
      <c r="BC102" s="13">
        <v>0</v>
      </c>
      <c r="BD102" s="13">
        <f t="shared" si="8"/>
        <v>249435.69</v>
      </c>
      <c r="BE102" s="13">
        <f t="shared" si="9"/>
        <v>763897.64</v>
      </c>
      <c r="BF102" s="13">
        <f t="shared" si="9"/>
        <v>0</v>
      </c>
      <c r="BG102" s="13">
        <f t="shared" si="9"/>
        <v>0</v>
      </c>
      <c r="BH102" s="13">
        <f t="shared" si="10"/>
        <v>763897.64</v>
      </c>
      <c r="BI102" s="134"/>
      <c r="BJ102" s="22"/>
      <c r="BK102" s="22"/>
      <c r="BL102" s="140"/>
      <c r="BM102" s="22"/>
      <c r="BN102" s="22"/>
      <c r="BO102" s="22"/>
      <c r="BP102" s="140"/>
      <c r="BQ102" s="22"/>
      <c r="BR102" s="22"/>
      <c r="BS102" s="22"/>
      <c r="BT102" s="140"/>
    </row>
    <row r="103" spans="1:72">
      <c r="A103" s="11">
        <v>96</v>
      </c>
      <c r="B103" s="11" t="s">
        <v>212</v>
      </c>
      <c r="C103" s="11" t="s">
        <v>38</v>
      </c>
      <c r="D103" s="17" t="s">
        <v>213</v>
      </c>
      <c r="E103" s="13">
        <v>0</v>
      </c>
      <c r="F103" s="13">
        <v>142080</v>
      </c>
      <c r="G103" s="13">
        <v>0</v>
      </c>
      <c r="H103" s="13">
        <f t="shared" si="6"/>
        <v>142080</v>
      </c>
      <c r="I103" s="13">
        <v>0</v>
      </c>
      <c r="J103" s="13">
        <v>49585.34</v>
      </c>
      <c r="K103" s="13">
        <v>0</v>
      </c>
      <c r="L103" s="13">
        <f t="shared" si="7"/>
        <v>49585.34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  <c r="AD103" s="15"/>
      <c r="AE103" s="39"/>
      <c r="AF103" s="14"/>
      <c r="AG103" s="14"/>
      <c r="AH103" s="14"/>
      <c r="AI103" s="14"/>
      <c r="AJ103" s="14"/>
      <c r="AK103" s="14"/>
      <c r="AL103" s="14"/>
      <c r="AM103" s="14"/>
      <c r="AN103" s="14"/>
      <c r="AO103" s="15"/>
      <c r="AP103" s="15"/>
      <c r="AQ103" s="15"/>
      <c r="AR103" s="14"/>
      <c r="AS103" s="15"/>
      <c r="AT103" s="15"/>
      <c r="AU103" s="15"/>
      <c r="AV103" s="16"/>
      <c r="AW103" s="15"/>
      <c r="AX103" s="15"/>
      <c r="AY103" s="15"/>
      <c r="AZ103" s="14"/>
      <c r="BA103" s="13">
        <v>0</v>
      </c>
      <c r="BB103" s="13">
        <v>35321.99</v>
      </c>
      <c r="BC103" s="13">
        <v>0</v>
      </c>
      <c r="BD103" s="13">
        <f t="shared" si="8"/>
        <v>35321.99</v>
      </c>
      <c r="BE103" s="13">
        <f t="shared" si="9"/>
        <v>0</v>
      </c>
      <c r="BF103" s="13">
        <f t="shared" si="9"/>
        <v>226987.33</v>
      </c>
      <c r="BG103" s="13">
        <f t="shared" si="9"/>
        <v>0</v>
      </c>
      <c r="BH103" s="13">
        <f t="shared" si="10"/>
        <v>226987.33</v>
      </c>
      <c r="BI103" s="134"/>
      <c r="BJ103" s="22"/>
      <c r="BK103" s="22"/>
      <c r="BL103" s="140"/>
      <c r="BM103" s="22"/>
      <c r="BN103" s="22"/>
      <c r="BO103" s="22"/>
      <c r="BP103" s="140"/>
      <c r="BQ103" s="22"/>
      <c r="BR103" s="22"/>
      <c r="BS103" s="22"/>
      <c r="BT103" s="140"/>
    </row>
    <row r="104" spans="1:72">
      <c r="A104" s="11">
        <v>97</v>
      </c>
      <c r="B104" s="11" t="s">
        <v>214</v>
      </c>
      <c r="C104" s="11" t="s">
        <v>35</v>
      </c>
      <c r="D104" s="17" t="s">
        <v>215</v>
      </c>
      <c r="E104" s="13">
        <v>0</v>
      </c>
      <c r="F104" s="13">
        <v>0</v>
      </c>
      <c r="G104" s="13">
        <v>234879</v>
      </c>
      <c r="H104" s="13">
        <f t="shared" si="6"/>
        <v>234879</v>
      </c>
      <c r="I104" s="13">
        <v>0</v>
      </c>
      <c r="J104" s="13">
        <v>0</v>
      </c>
      <c r="K104" s="13">
        <v>214237.06</v>
      </c>
      <c r="L104" s="13">
        <f t="shared" si="7"/>
        <v>214237.06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20"/>
      <c r="AD104" s="25"/>
      <c r="AE104" s="25"/>
      <c r="AF104" s="14"/>
      <c r="AG104" s="14"/>
      <c r="AH104" s="14"/>
      <c r="AI104" s="14"/>
      <c r="AJ104" s="14"/>
      <c r="AK104" s="14"/>
      <c r="AL104" s="14"/>
      <c r="AM104" s="14"/>
      <c r="AN104" s="14"/>
      <c r="AO104" s="15"/>
      <c r="AP104" s="15"/>
      <c r="AQ104" s="15"/>
      <c r="AR104" s="14"/>
      <c r="AS104" s="15"/>
      <c r="AT104" s="15"/>
      <c r="AU104" s="15"/>
      <c r="AV104" s="16"/>
      <c r="AW104" s="15"/>
      <c r="AX104" s="15"/>
      <c r="AY104" s="15"/>
      <c r="AZ104" s="14"/>
      <c r="BA104" s="13">
        <v>0</v>
      </c>
      <c r="BB104" s="13">
        <v>0</v>
      </c>
      <c r="BC104" s="13">
        <v>210463.63</v>
      </c>
      <c r="BD104" s="13">
        <f t="shared" si="8"/>
        <v>210463.63</v>
      </c>
      <c r="BE104" s="13">
        <f t="shared" si="9"/>
        <v>0</v>
      </c>
      <c r="BF104" s="13">
        <f t="shared" si="9"/>
        <v>0</v>
      </c>
      <c r="BG104" s="13">
        <f t="shared" si="9"/>
        <v>659579.68999999994</v>
      </c>
      <c r="BH104" s="13">
        <f t="shared" si="10"/>
        <v>659579.68999999994</v>
      </c>
      <c r="BI104" s="134"/>
      <c r="BJ104" s="22"/>
      <c r="BK104" s="22"/>
      <c r="BL104" s="140"/>
      <c r="BM104" s="22"/>
      <c r="BN104" s="22"/>
      <c r="BO104" s="22"/>
      <c r="BP104" s="140"/>
      <c r="BQ104" s="22"/>
      <c r="BR104" s="22"/>
      <c r="BS104" s="22"/>
      <c r="BT104" s="140"/>
    </row>
    <row r="105" spans="1:72">
      <c r="A105" s="11">
        <v>98</v>
      </c>
      <c r="B105" s="11" t="s">
        <v>216</v>
      </c>
      <c r="C105" s="11" t="s">
        <v>35</v>
      </c>
      <c r="D105" s="17" t="s">
        <v>217</v>
      </c>
      <c r="E105" s="13">
        <v>0</v>
      </c>
      <c r="F105" s="13">
        <v>0</v>
      </c>
      <c r="G105" s="13">
        <v>453151</v>
      </c>
      <c r="H105" s="13">
        <f t="shared" si="6"/>
        <v>453151</v>
      </c>
      <c r="I105" s="13">
        <v>0</v>
      </c>
      <c r="J105" s="13">
        <v>0</v>
      </c>
      <c r="K105" s="13">
        <v>347565.84</v>
      </c>
      <c r="L105" s="13">
        <f t="shared" si="7"/>
        <v>347565.84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21"/>
      <c r="AD105" s="15"/>
      <c r="AE105" s="23"/>
      <c r="AF105" s="14"/>
      <c r="AG105" s="14"/>
      <c r="AH105" s="14"/>
      <c r="AI105" s="14"/>
      <c r="AJ105" s="14"/>
      <c r="AK105" s="14"/>
      <c r="AL105" s="14"/>
      <c r="AM105" s="14"/>
      <c r="AN105" s="14"/>
      <c r="AO105" s="15"/>
      <c r="AP105" s="15"/>
      <c r="AQ105" s="15"/>
      <c r="AR105" s="14"/>
      <c r="AS105" s="15"/>
      <c r="AT105" s="15"/>
      <c r="AU105" s="15"/>
      <c r="AV105" s="16"/>
      <c r="AW105" s="15"/>
      <c r="AX105" s="15"/>
      <c r="AY105" s="15"/>
      <c r="AZ105" s="14"/>
      <c r="BA105" s="13">
        <v>0</v>
      </c>
      <c r="BB105" s="13">
        <v>0</v>
      </c>
      <c r="BC105" s="13">
        <v>340048.64000000001</v>
      </c>
      <c r="BD105" s="13">
        <f t="shared" si="8"/>
        <v>340048.64000000001</v>
      </c>
      <c r="BE105" s="13">
        <f t="shared" si="9"/>
        <v>0</v>
      </c>
      <c r="BF105" s="13">
        <f t="shared" si="9"/>
        <v>0</v>
      </c>
      <c r="BG105" s="13">
        <f t="shared" si="9"/>
        <v>1140765.48</v>
      </c>
      <c r="BH105" s="13">
        <f t="shared" si="10"/>
        <v>1140765.48</v>
      </c>
      <c r="BI105" s="134"/>
      <c r="BJ105" s="22"/>
      <c r="BK105" s="22"/>
      <c r="BL105" s="140"/>
      <c r="BM105" s="22"/>
      <c r="BN105" s="22"/>
      <c r="BO105" s="22"/>
      <c r="BP105" s="140"/>
      <c r="BQ105" s="22"/>
      <c r="BR105" s="22"/>
      <c r="BS105" s="22"/>
      <c r="BT105" s="140"/>
    </row>
    <row r="106" spans="1:72">
      <c r="A106" s="11">
        <v>99</v>
      </c>
      <c r="B106" s="11" t="s">
        <v>218</v>
      </c>
      <c r="C106" s="11" t="s">
        <v>20</v>
      </c>
      <c r="D106" s="17" t="s">
        <v>219</v>
      </c>
      <c r="E106" s="13">
        <v>78128.58</v>
      </c>
      <c r="F106" s="13">
        <v>0</v>
      </c>
      <c r="G106" s="13">
        <v>0</v>
      </c>
      <c r="H106" s="13">
        <f t="shared" si="6"/>
        <v>78128.58</v>
      </c>
      <c r="I106" s="13">
        <v>86494.02</v>
      </c>
      <c r="J106" s="13">
        <v>0</v>
      </c>
      <c r="K106" s="13">
        <v>0</v>
      </c>
      <c r="L106" s="13">
        <f t="shared" si="7"/>
        <v>86494.02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5"/>
      <c r="AD106" s="15"/>
      <c r="AE106" s="15"/>
      <c r="AF106" s="14"/>
      <c r="AG106" s="14"/>
      <c r="AH106" s="14"/>
      <c r="AI106" s="14"/>
      <c r="AJ106" s="14"/>
      <c r="AK106" s="14"/>
      <c r="AL106" s="14"/>
      <c r="AM106" s="14"/>
      <c r="AN106" s="14"/>
      <c r="AO106" s="15"/>
      <c r="AP106" s="15"/>
      <c r="AQ106" s="15"/>
      <c r="AR106" s="14"/>
      <c r="AS106" s="15"/>
      <c r="AT106" s="15"/>
      <c r="AU106" s="15"/>
      <c r="AV106" s="16"/>
      <c r="AW106" s="15"/>
      <c r="AX106" s="15"/>
      <c r="AY106" s="15"/>
      <c r="AZ106" s="14"/>
      <c r="BA106" s="13">
        <v>88397.72</v>
      </c>
      <c r="BB106" s="13">
        <v>0</v>
      </c>
      <c r="BC106" s="13">
        <v>0</v>
      </c>
      <c r="BD106" s="13">
        <f t="shared" si="8"/>
        <v>88397.72</v>
      </c>
      <c r="BE106" s="13">
        <f t="shared" si="9"/>
        <v>253020.32</v>
      </c>
      <c r="BF106" s="13">
        <f t="shared" si="9"/>
        <v>0</v>
      </c>
      <c r="BG106" s="13">
        <f t="shared" si="9"/>
        <v>0</v>
      </c>
      <c r="BH106" s="13">
        <f t="shared" si="10"/>
        <v>253020.32</v>
      </c>
      <c r="BI106" s="134"/>
      <c r="BJ106" s="22"/>
      <c r="BK106" s="22"/>
      <c r="BL106" s="140"/>
      <c r="BM106" s="22"/>
      <c r="BN106" s="22"/>
      <c r="BO106" s="22"/>
      <c r="BP106" s="140"/>
      <c r="BQ106" s="22"/>
      <c r="BR106" s="22"/>
      <c r="BS106" s="22"/>
      <c r="BT106" s="140"/>
    </row>
    <row r="107" spans="1:72">
      <c r="A107" s="11">
        <v>100</v>
      </c>
      <c r="B107" s="11" t="s">
        <v>220</v>
      </c>
      <c r="C107" s="11" t="s">
        <v>35</v>
      </c>
      <c r="D107" s="17" t="s">
        <v>221</v>
      </c>
      <c r="E107" s="13">
        <v>0</v>
      </c>
      <c r="F107" s="13">
        <v>0</v>
      </c>
      <c r="G107" s="13">
        <v>5595</v>
      </c>
      <c r="H107" s="13">
        <f t="shared" si="6"/>
        <v>5595</v>
      </c>
      <c r="I107" s="13">
        <v>0</v>
      </c>
      <c r="J107" s="13">
        <v>0</v>
      </c>
      <c r="K107" s="13">
        <v>3818</v>
      </c>
      <c r="L107" s="13">
        <f t="shared" si="7"/>
        <v>3818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20"/>
      <c r="AD107" s="20"/>
      <c r="AE107" s="40"/>
      <c r="AF107" s="14"/>
      <c r="AG107" s="14"/>
      <c r="AH107" s="14"/>
      <c r="AI107" s="14"/>
      <c r="AJ107" s="14"/>
      <c r="AK107" s="14"/>
      <c r="AL107" s="14"/>
      <c r="AM107" s="14"/>
      <c r="AN107" s="14"/>
      <c r="AO107" s="15"/>
      <c r="AP107" s="15"/>
      <c r="AQ107" s="15"/>
      <c r="AR107" s="14"/>
      <c r="AS107" s="15"/>
      <c r="AT107" s="15"/>
      <c r="AU107" s="15"/>
      <c r="AV107" s="16"/>
      <c r="AW107" s="15"/>
      <c r="AX107" s="15"/>
      <c r="AY107" s="15"/>
      <c r="AZ107" s="14"/>
      <c r="BA107" s="13">
        <v>0</v>
      </c>
      <c r="BB107" s="13">
        <v>0</v>
      </c>
      <c r="BC107" s="13">
        <v>24563.77</v>
      </c>
      <c r="BD107" s="13">
        <f t="shared" si="8"/>
        <v>24563.77</v>
      </c>
      <c r="BE107" s="13">
        <f t="shared" si="9"/>
        <v>0</v>
      </c>
      <c r="BF107" s="13">
        <f t="shared" si="9"/>
        <v>0</v>
      </c>
      <c r="BG107" s="13">
        <f t="shared" si="9"/>
        <v>33976.770000000004</v>
      </c>
      <c r="BH107" s="13">
        <f t="shared" si="10"/>
        <v>33976.770000000004</v>
      </c>
      <c r="BI107" s="134"/>
      <c r="BJ107" s="22"/>
      <c r="BK107" s="22"/>
      <c r="BL107" s="140"/>
      <c r="BM107" s="22"/>
      <c r="BN107" s="22"/>
      <c r="BO107" s="22"/>
      <c r="BP107" s="140"/>
      <c r="BQ107" s="22"/>
      <c r="BR107" s="22"/>
      <c r="BS107" s="22"/>
      <c r="BT107" s="140"/>
    </row>
    <row r="108" spans="1:72">
      <c r="A108" s="11">
        <v>101</v>
      </c>
      <c r="B108" s="11" t="s">
        <v>222</v>
      </c>
      <c r="C108" s="11" t="s">
        <v>64</v>
      </c>
      <c r="D108" s="17" t="s">
        <v>223</v>
      </c>
      <c r="E108" s="13">
        <v>36200.550000000003</v>
      </c>
      <c r="F108" s="13">
        <v>640</v>
      </c>
      <c r="G108" s="13">
        <v>0</v>
      </c>
      <c r="H108" s="13">
        <f t="shared" si="6"/>
        <v>36840.550000000003</v>
      </c>
      <c r="I108" s="13">
        <v>43040.61</v>
      </c>
      <c r="J108" s="13">
        <v>920</v>
      </c>
      <c r="K108" s="13">
        <v>0</v>
      </c>
      <c r="L108" s="13">
        <f t="shared" si="7"/>
        <v>43960.61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8"/>
      <c r="AD108" s="18"/>
      <c r="AE108" s="41"/>
      <c r="AF108" s="14"/>
      <c r="AG108" s="14"/>
      <c r="AH108" s="14"/>
      <c r="AI108" s="14"/>
      <c r="AJ108" s="14"/>
      <c r="AK108" s="14"/>
      <c r="AL108" s="14"/>
      <c r="AM108" s="14"/>
      <c r="AN108" s="14"/>
      <c r="AO108" s="15"/>
      <c r="AP108" s="15"/>
      <c r="AQ108" s="15"/>
      <c r="AR108" s="14"/>
      <c r="AS108" s="15"/>
      <c r="AT108" s="15"/>
      <c r="AU108" s="15"/>
      <c r="AV108" s="16"/>
      <c r="AW108" s="15"/>
      <c r="AX108" s="15"/>
      <c r="AY108" s="15"/>
      <c r="AZ108" s="14"/>
      <c r="BA108" s="13">
        <v>72268.800000000003</v>
      </c>
      <c r="BB108" s="13">
        <v>3018.9</v>
      </c>
      <c r="BC108" s="13">
        <v>0</v>
      </c>
      <c r="BD108" s="13">
        <f t="shared" si="8"/>
        <v>75287.7</v>
      </c>
      <c r="BE108" s="13">
        <f t="shared" si="9"/>
        <v>151509.96000000002</v>
      </c>
      <c r="BF108" s="13">
        <f t="shared" si="9"/>
        <v>4578.8999999999996</v>
      </c>
      <c r="BG108" s="13">
        <f t="shared" si="9"/>
        <v>0</v>
      </c>
      <c r="BH108" s="13">
        <f t="shared" si="10"/>
        <v>156088.86000000002</v>
      </c>
      <c r="BI108" s="134"/>
      <c r="BJ108" s="22"/>
      <c r="BK108" s="22"/>
      <c r="BL108" s="140"/>
      <c r="BM108" s="22"/>
      <c r="BN108" s="22"/>
      <c r="BO108" s="22"/>
      <c r="BP108" s="140"/>
      <c r="BQ108" s="22"/>
      <c r="BR108" s="22"/>
      <c r="BS108" s="22"/>
      <c r="BT108" s="140"/>
    </row>
    <row r="109" spans="1:72">
      <c r="A109" s="11">
        <v>102</v>
      </c>
      <c r="B109" s="11" t="s">
        <v>224</v>
      </c>
      <c r="C109" s="11" t="s">
        <v>20</v>
      </c>
      <c r="D109" s="34" t="s">
        <v>225</v>
      </c>
      <c r="E109" s="13">
        <v>237966.86</v>
      </c>
      <c r="F109" s="13">
        <v>0</v>
      </c>
      <c r="G109" s="13">
        <v>0</v>
      </c>
      <c r="H109" s="13">
        <f t="shared" si="6"/>
        <v>237966.86</v>
      </c>
      <c r="I109" s="13">
        <v>260728.56</v>
      </c>
      <c r="J109" s="13">
        <v>0</v>
      </c>
      <c r="K109" s="13">
        <v>0</v>
      </c>
      <c r="L109" s="13">
        <f t="shared" si="7"/>
        <v>260728.56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5"/>
      <c r="AD109" s="15"/>
      <c r="AE109" s="15"/>
      <c r="AF109" s="14"/>
      <c r="AG109" s="14"/>
      <c r="AH109" s="14"/>
      <c r="AI109" s="14"/>
      <c r="AJ109" s="14"/>
      <c r="AK109" s="14"/>
      <c r="AL109" s="14"/>
      <c r="AM109" s="14"/>
      <c r="AN109" s="14"/>
      <c r="AO109" s="15"/>
      <c r="AP109" s="15"/>
      <c r="AQ109" s="15"/>
      <c r="AR109" s="14"/>
      <c r="AS109" s="15"/>
      <c r="AT109" s="15"/>
      <c r="AU109" s="15"/>
      <c r="AV109" s="16"/>
      <c r="AW109" s="15"/>
      <c r="AX109" s="15"/>
      <c r="AY109" s="15"/>
      <c r="AZ109" s="14"/>
      <c r="BA109" s="13">
        <v>261264.6</v>
      </c>
      <c r="BB109" s="13">
        <v>0</v>
      </c>
      <c r="BC109" s="13">
        <v>0</v>
      </c>
      <c r="BD109" s="13">
        <f t="shared" si="8"/>
        <v>261264.6</v>
      </c>
      <c r="BE109" s="13">
        <f t="shared" si="9"/>
        <v>759960.02</v>
      </c>
      <c r="BF109" s="13">
        <f t="shared" si="9"/>
        <v>0</v>
      </c>
      <c r="BG109" s="13">
        <f t="shared" si="9"/>
        <v>0</v>
      </c>
      <c r="BH109" s="13">
        <f t="shared" si="10"/>
        <v>759960.02</v>
      </c>
      <c r="BI109" s="134"/>
      <c r="BJ109" s="22"/>
      <c r="BK109" s="22"/>
      <c r="BL109" s="140"/>
      <c r="BM109" s="22"/>
      <c r="BN109" s="22"/>
      <c r="BO109" s="22"/>
      <c r="BP109" s="140"/>
      <c r="BQ109" s="22"/>
      <c r="BR109" s="22"/>
      <c r="BS109" s="22"/>
      <c r="BT109" s="140"/>
    </row>
    <row r="110" spans="1:72">
      <c r="A110" s="11">
        <v>103</v>
      </c>
      <c r="B110" s="11" t="s">
        <v>226</v>
      </c>
      <c r="C110" s="11" t="s">
        <v>38</v>
      </c>
      <c r="D110" s="34" t="s">
        <v>227</v>
      </c>
      <c r="E110" s="13">
        <v>0</v>
      </c>
      <c r="F110" s="13">
        <v>105760</v>
      </c>
      <c r="G110" s="13">
        <v>0</v>
      </c>
      <c r="H110" s="13">
        <f t="shared" si="6"/>
        <v>105760</v>
      </c>
      <c r="I110" s="13">
        <v>0</v>
      </c>
      <c r="J110" s="13">
        <v>12467.25</v>
      </c>
      <c r="K110" s="13">
        <v>0</v>
      </c>
      <c r="L110" s="13">
        <f t="shared" si="7"/>
        <v>12467.25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5"/>
      <c r="AD110" s="22"/>
      <c r="AE110" s="15"/>
      <c r="AF110" s="14"/>
      <c r="AG110" s="14"/>
      <c r="AH110" s="14"/>
      <c r="AI110" s="14"/>
      <c r="AJ110" s="14"/>
      <c r="AK110" s="14"/>
      <c r="AL110" s="14"/>
      <c r="AM110" s="14"/>
      <c r="AN110" s="14"/>
      <c r="AO110" s="15"/>
      <c r="AP110" s="15"/>
      <c r="AQ110" s="15"/>
      <c r="AR110" s="14"/>
      <c r="AS110" s="15"/>
      <c r="AT110" s="15"/>
      <c r="AU110" s="15"/>
      <c r="AV110" s="16"/>
      <c r="AW110" s="15"/>
      <c r="AX110" s="15"/>
      <c r="AY110" s="15"/>
      <c r="AZ110" s="14"/>
      <c r="BA110" s="13">
        <v>0</v>
      </c>
      <c r="BB110" s="13">
        <v>11836.54</v>
      </c>
      <c r="BC110" s="13">
        <v>0</v>
      </c>
      <c r="BD110" s="13">
        <f t="shared" si="8"/>
        <v>11836.54</v>
      </c>
      <c r="BE110" s="13">
        <f t="shared" si="9"/>
        <v>0</v>
      </c>
      <c r="BF110" s="13">
        <f t="shared" si="9"/>
        <v>130063.79000000001</v>
      </c>
      <c r="BG110" s="13">
        <f t="shared" si="9"/>
        <v>0</v>
      </c>
      <c r="BH110" s="13">
        <f t="shared" si="10"/>
        <v>130063.79000000001</v>
      </c>
      <c r="BI110" s="134"/>
      <c r="BJ110" s="22"/>
      <c r="BK110" s="22"/>
      <c r="BL110" s="140"/>
      <c r="BM110" s="22"/>
      <c r="BN110" s="22"/>
      <c r="BO110" s="22"/>
      <c r="BP110" s="140"/>
      <c r="BQ110" s="22"/>
      <c r="BR110" s="22"/>
      <c r="BS110" s="22"/>
      <c r="BT110" s="140"/>
    </row>
    <row r="111" spans="1:72">
      <c r="A111" s="11">
        <v>104</v>
      </c>
      <c r="B111" s="11" t="s">
        <v>228</v>
      </c>
      <c r="C111" s="11" t="s">
        <v>35</v>
      </c>
      <c r="D111" s="34" t="s">
        <v>229</v>
      </c>
      <c r="E111" s="13">
        <v>0</v>
      </c>
      <c r="F111" s="13">
        <v>0</v>
      </c>
      <c r="G111" s="13">
        <v>305700</v>
      </c>
      <c r="H111" s="13">
        <f t="shared" si="6"/>
        <v>305700</v>
      </c>
      <c r="I111" s="13">
        <v>0</v>
      </c>
      <c r="J111" s="13">
        <v>0</v>
      </c>
      <c r="K111" s="13">
        <v>351250</v>
      </c>
      <c r="L111" s="13">
        <f t="shared" si="7"/>
        <v>351250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5"/>
      <c r="AD111" s="25"/>
      <c r="AE111" s="25"/>
      <c r="AF111" s="14"/>
      <c r="AG111" s="14"/>
      <c r="AH111" s="14"/>
      <c r="AI111" s="14"/>
      <c r="AJ111" s="14"/>
      <c r="AK111" s="14"/>
      <c r="AL111" s="14"/>
      <c r="AM111" s="14"/>
      <c r="AN111" s="14"/>
      <c r="AO111" s="15"/>
      <c r="AP111" s="15"/>
      <c r="AQ111" s="15"/>
      <c r="AR111" s="14"/>
      <c r="AS111" s="15"/>
      <c r="AT111" s="15"/>
      <c r="AU111" s="15"/>
      <c r="AV111" s="16"/>
      <c r="AW111" s="15"/>
      <c r="AX111" s="15"/>
      <c r="AY111" s="15"/>
      <c r="AZ111" s="14"/>
      <c r="BA111" s="13">
        <v>0</v>
      </c>
      <c r="BB111" s="13">
        <v>0</v>
      </c>
      <c r="BC111" s="13">
        <v>316631.88</v>
      </c>
      <c r="BD111" s="13">
        <f t="shared" si="8"/>
        <v>316631.88</v>
      </c>
      <c r="BE111" s="13">
        <f t="shared" si="9"/>
        <v>0</v>
      </c>
      <c r="BF111" s="13">
        <f t="shared" si="9"/>
        <v>0</v>
      </c>
      <c r="BG111" s="13">
        <f t="shared" si="9"/>
        <v>973581.88</v>
      </c>
      <c r="BH111" s="13">
        <f t="shared" si="10"/>
        <v>973581.88</v>
      </c>
      <c r="BI111" s="134"/>
      <c r="BJ111" s="22"/>
      <c r="BK111" s="22"/>
      <c r="BL111" s="140"/>
      <c r="BM111" s="22"/>
      <c r="BN111" s="22"/>
      <c r="BO111" s="22"/>
      <c r="BP111" s="140"/>
      <c r="BQ111" s="22"/>
      <c r="BR111" s="22"/>
      <c r="BS111" s="22"/>
      <c r="BT111" s="140"/>
    </row>
    <row r="112" spans="1:72">
      <c r="A112" s="11">
        <v>105</v>
      </c>
      <c r="B112" s="11" t="s">
        <v>230</v>
      </c>
      <c r="C112" s="11" t="s">
        <v>77</v>
      </c>
      <c r="D112" s="34" t="s">
        <v>231</v>
      </c>
      <c r="E112" s="13">
        <v>0</v>
      </c>
      <c r="F112" s="13">
        <v>680</v>
      </c>
      <c r="G112" s="13">
        <v>41843</v>
      </c>
      <c r="H112" s="13">
        <f t="shared" si="6"/>
        <v>42523</v>
      </c>
      <c r="I112" s="13">
        <v>0</v>
      </c>
      <c r="J112" s="13">
        <v>2720</v>
      </c>
      <c r="K112" s="13">
        <v>45992</v>
      </c>
      <c r="L112" s="13">
        <f t="shared" si="7"/>
        <v>48712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  <c r="AD112" s="42"/>
      <c r="AE112" s="25"/>
      <c r="AF112" s="14"/>
      <c r="AG112" s="14"/>
      <c r="AH112" s="14"/>
      <c r="AI112" s="14"/>
      <c r="AJ112" s="14"/>
      <c r="AK112" s="14"/>
      <c r="AL112" s="14"/>
      <c r="AM112" s="14"/>
      <c r="AN112" s="14"/>
      <c r="AO112" s="15"/>
      <c r="AP112" s="15"/>
      <c r="AQ112" s="15"/>
      <c r="AR112" s="14"/>
      <c r="AS112" s="15"/>
      <c r="AT112" s="15"/>
      <c r="AU112" s="15"/>
      <c r="AV112" s="16"/>
      <c r="AW112" s="15"/>
      <c r="AX112" s="15"/>
      <c r="AY112" s="15"/>
      <c r="AZ112" s="14"/>
      <c r="BA112" s="13">
        <v>0</v>
      </c>
      <c r="BB112" s="13">
        <v>5349.27</v>
      </c>
      <c r="BC112" s="13">
        <v>94079.43</v>
      </c>
      <c r="BD112" s="13">
        <f t="shared" si="8"/>
        <v>99428.7</v>
      </c>
      <c r="BE112" s="13">
        <f t="shared" si="9"/>
        <v>0</v>
      </c>
      <c r="BF112" s="13">
        <f t="shared" si="9"/>
        <v>8749.27</v>
      </c>
      <c r="BG112" s="13">
        <f t="shared" si="9"/>
        <v>181914.43</v>
      </c>
      <c r="BH112" s="13">
        <f t="shared" si="10"/>
        <v>190663.69999999998</v>
      </c>
      <c r="BI112" s="134"/>
      <c r="BJ112" s="22"/>
      <c r="BK112" s="22"/>
      <c r="BL112" s="140"/>
      <c r="BM112" s="22"/>
      <c r="BN112" s="22"/>
      <c r="BO112" s="22"/>
      <c r="BP112" s="140"/>
      <c r="BQ112" s="22"/>
      <c r="BR112" s="22"/>
      <c r="BS112" s="22"/>
      <c r="BT112" s="140"/>
    </row>
    <row r="113" spans="1:72">
      <c r="A113" s="11">
        <v>106</v>
      </c>
      <c r="B113" s="11" t="s">
        <v>232</v>
      </c>
      <c r="C113" s="11" t="s">
        <v>35</v>
      </c>
      <c r="D113" s="34" t="s">
        <v>233</v>
      </c>
      <c r="E113" s="13">
        <v>0</v>
      </c>
      <c r="F113" s="13">
        <v>0</v>
      </c>
      <c r="G113" s="13">
        <v>679250</v>
      </c>
      <c r="H113" s="13">
        <f t="shared" si="6"/>
        <v>679250</v>
      </c>
      <c r="I113" s="13">
        <v>0</v>
      </c>
      <c r="J113" s="13">
        <v>0</v>
      </c>
      <c r="K113" s="13">
        <v>350703.13</v>
      </c>
      <c r="L113" s="13">
        <f t="shared" si="7"/>
        <v>350703.13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  <c r="AD113" s="42"/>
      <c r="AE113" s="25"/>
      <c r="AF113" s="14"/>
      <c r="AG113" s="14"/>
      <c r="AH113" s="14"/>
      <c r="AI113" s="14"/>
      <c r="AJ113" s="14"/>
      <c r="AK113" s="14"/>
      <c r="AL113" s="14"/>
      <c r="AM113" s="14"/>
      <c r="AN113" s="14"/>
      <c r="AO113" s="15"/>
      <c r="AP113" s="15"/>
      <c r="AQ113" s="15"/>
      <c r="AR113" s="14"/>
      <c r="AS113" s="15"/>
      <c r="AT113" s="15"/>
      <c r="AU113" s="15"/>
      <c r="AV113" s="16"/>
      <c r="AW113" s="15"/>
      <c r="AX113" s="15"/>
      <c r="AY113" s="15"/>
      <c r="AZ113" s="14"/>
      <c r="BA113" s="13">
        <v>0</v>
      </c>
      <c r="BB113" s="13">
        <v>0</v>
      </c>
      <c r="BC113" s="13">
        <v>338201.77</v>
      </c>
      <c r="BD113" s="13">
        <f t="shared" si="8"/>
        <v>338201.77</v>
      </c>
      <c r="BE113" s="13">
        <f t="shared" si="9"/>
        <v>0</v>
      </c>
      <c r="BF113" s="13">
        <f t="shared" si="9"/>
        <v>0</v>
      </c>
      <c r="BG113" s="13">
        <f t="shared" si="9"/>
        <v>1368154.9</v>
      </c>
      <c r="BH113" s="13">
        <f t="shared" si="10"/>
        <v>1368154.9</v>
      </c>
      <c r="BI113" s="134"/>
      <c r="BJ113" s="22"/>
      <c r="BK113" s="22"/>
      <c r="BL113" s="140"/>
      <c r="BM113" s="22"/>
      <c r="BN113" s="22"/>
      <c r="BO113" s="22"/>
      <c r="BP113" s="140"/>
      <c r="BQ113" s="22"/>
      <c r="BR113" s="22"/>
      <c r="BS113" s="22"/>
      <c r="BT113" s="140"/>
    </row>
    <row r="114" spans="1:72">
      <c r="A114" s="11">
        <v>107</v>
      </c>
      <c r="B114" s="11" t="s">
        <v>234</v>
      </c>
      <c r="C114" s="11" t="s">
        <v>20</v>
      </c>
      <c r="D114" s="34" t="s">
        <v>235</v>
      </c>
      <c r="E114" s="13">
        <v>86293.01</v>
      </c>
      <c r="F114" s="13">
        <v>0</v>
      </c>
      <c r="G114" s="13">
        <v>0</v>
      </c>
      <c r="H114" s="13">
        <f t="shared" si="6"/>
        <v>86293.01</v>
      </c>
      <c r="I114" s="13">
        <v>105240.55</v>
      </c>
      <c r="J114" s="13">
        <v>0</v>
      </c>
      <c r="K114" s="13">
        <v>0</v>
      </c>
      <c r="L114" s="13">
        <f t="shared" si="7"/>
        <v>105240.55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  <c r="AD114" s="43"/>
      <c r="AE114" s="25"/>
      <c r="AF114" s="14"/>
      <c r="AG114" s="14"/>
      <c r="AH114" s="14"/>
      <c r="AI114" s="14"/>
      <c r="AJ114" s="14"/>
      <c r="AK114" s="14"/>
      <c r="AL114" s="14"/>
      <c r="AM114" s="14"/>
      <c r="AN114" s="14"/>
      <c r="AO114" s="15"/>
      <c r="AP114" s="15"/>
      <c r="AQ114" s="15"/>
      <c r="AR114" s="14"/>
      <c r="AS114" s="15"/>
      <c r="AT114" s="15"/>
      <c r="AU114" s="15"/>
      <c r="AV114" s="16"/>
      <c r="AW114" s="15"/>
      <c r="AX114" s="15"/>
      <c r="AY114" s="15"/>
      <c r="AZ114" s="14"/>
      <c r="BA114" s="13">
        <v>115991.61</v>
      </c>
      <c r="BB114" s="13">
        <v>0</v>
      </c>
      <c r="BC114" s="13">
        <v>0</v>
      </c>
      <c r="BD114" s="13">
        <f t="shared" si="8"/>
        <v>115991.61</v>
      </c>
      <c r="BE114" s="13">
        <f t="shared" si="9"/>
        <v>307525.17</v>
      </c>
      <c r="BF114" s="13">
        <f t="shared" si="9"/>
        <v>0</v>
      </c>
      <c r="BG114" s="13">
        <f t="shared" si="9"/>
        <v>0</v>
      </c>
      <c r="BH114" s="13">
        <f t="shared" si="10"/>
        <v>307525.17</v>
      </c>
      <c r="BI114" s="134"/>
      <c r="BJ114" s="22"/>
      <c r="BK114" s="22"/>
      <c r="BL114" s="140"/>
      <c r="BM114" s="22"/>
      <c r="BN114" s="22"/>
      <c r="BO114" s="22"/>
      <c r="BP114" s="140"/>
      <c r="BQ114" s="22"/>
      <c r="BR114" s="22"/>
      <c r="BS114" s="22"/>
      <c r="BT114" s="140"/>
    </row>
    <row r="115" spans="1:72">
      <c r="A115" s="11">
        <v>108</v>
      </c>
      <c r="B115" s="11" t="s">
        <v>236</v>
      </c>
      <c r="C115" s="11" t="s">
        <v>20</v>
      </c>
      <c r="D115" s="34" t="s">
        <v>237</v>
      </c>
      <c r="E115" s="13">
        <v>119514.16</v>
      </c>
      <c r="F115" s="13">
        <v>0</v>
      </c>
      <c r="G115" s="13">
        <v>0</v>
      </c>
      <c r="H115" s="13">
        <f t="shared" si="6"/>
        <v>119514.16</v>
      </c>
      <c r="I115" s="13">
        <v>132170.15</v>
      </c>
      <c r="J115" s="13">
        <v>0</v>
      </c>
      <c r="K115" s="13">
        <v>0</v>
      </c>
      <c r="L115" s="13">
        <f t="shared" si="7"/>
        <v>132170.15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5"/>
      <c r="AD115" s="43"/>
      <c r="AE115" s="15"/>
      <c r="AF115" s="14"/>
      <c r="AG115" s="14"/>
      <c r="AH115" s="14"/>
      <c r="AI115" s="14"/>
      <c r="AJ115" s="14"/>
      <c r="AK115" s="14"/>
      <c r="AL115" s="14"/>
      <c r="AM115" s="14"/>
      <c r="AN115" s="14"/>
      <c r="AO115" s="15"/>
      <c r="AP115" s="15"/>
      <c r="AQ115" s="15"/>
      <c r="AR115" s="14"/>
      <c r="AS115" s="15"/>
      <c r="AT115" s="15"/>
      <c r="AU115" s="15"/>
      <c r="AV115" s="16"/>
      <c r="AW115" s="15"/>
      <c r="AX115" s="15"/>
      <c r="AY115" s="15"/>
      <c r="AZ115" s="14"/>
      <c r="BA115" s="13">
        <v>113429.01</v>
      </c>
      <c r="BB115" s="13">
        <v>0</v>
      </c>
      <c r="BC115" s="13">
        <v>0</v>
      </c>
      <c r="BD115" s="13">
        <f t="shared" si="8"/>
        <v>113429.01</v>
      </c>
      <c r="BE115" s="13">
        <f t="shared" si="9"/>
        <v>365113.32</v>
      </c>
      <c r="BF115" s="13">
        <f t="shared" si="9"/>
        <v>0</v>
      </c>
      <c r="BG115" s="13">
        <f t="shared" si="9"/>
        <v>0</v>
      </c>
      <c r="BH115" s="13">
        <f t="shared" si="10"/>
        <v>365113.32</v>
      </c>
      <c r="BI115" s="134"/>
      <c r="BJ115" s="22"/>
      <c r="BK115" s="22"/>
      <c r="BL115" s="140"/>
      <c r="BM115" s="22"/>
      <c r="BN115" s="22"/>
      <c r="BO115" s="22"/>
      <c r="BP115" s="140"/>
      <c r="BQ115" s="22"/>
      <c r="BR115" s="22"/>
      <c r="BS115" s="22"/>
      <c r="BT115" s="140"/>
    </row>
    <row r="116" spans="1:72">
      <c r="A116" s="11">
        <v>109</v>
      </c>
      <c r="B116" s="11" t="s">
        <v>238</v>
      </c>
      <c r="C116" s="11" t="s">
        <v>20</v>
      </c>
      <c r="D116" s="34" t="s">
        <v>239</v>
      </c>
      <c r="E116" s="13">
        <v>150465.75</v>
      </c>
      <c r="F116" s="13">
        <v>0</v>
      </c>
      <c r="G116" s="13">
        <v>0</v>
      </c>
      <c r="H116" s="13">
        <f t="shared" si="6"/>
        <v>150465.75</v>
      </c>
      <c r="I116" s="13">
        <v>157316.85999999999</v>
      </c>
      <c r="J116" s="13">
        <v>0</v>
      </c>
      <c r="K116" s="13">
        <v>0</v>
      </c>
      <c r="L116" s="13">
        <f t="shared" si="7"/>
        <v>157316.85999999999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5"/>
      <c r="AD116" s="44"/>
      <c r="AE116" s="25"/>
      <c r="AF116" s="14"/>
      <c r="AG116" s="14"/>
      <c r="AH116" s="14"/>
      <c r="AI116" s="14"/>
      <c r="AJ116" s="14"/>
      <c r="AK116" s="14"/>
      <c r="AL116" s="14"/>
      <c r="AM116" s="14"/>
      <c r="AN116" s="14"/>
      <c r="AO116" s="15"/>
      <c r="AP116" s="15"/>
      <c r="AQ116" s="15"/>
      <c r="AR116" s="14"/>
      <c r="AS116" s="15"/>
      <c r="AT116" s="15"/>
      <c r="AU116" s="15"/>
      <c r="AV116" s="16"/>
      <c r="AW116" s="15"/>
      <c r="AX116" s="15"/>
      <c r="AY116" s="15"/>
      <c r="AZ116" s="14"/>
      <c r="BA116" s="13">
        <v>147067.13</v>
      </c>
      <c r="BB116" s="13">
        <v>0</v>
      </c>
      <c r="BC116" s="13">
        <v>0</v>
      </c>
      <c r="BD116" s="13">
        <f t="shared" si="8"/>
        <v>147067.13</v>
      </c>
      <c r="BE116" s="13">
        <f t="shared" si="9"/>
        <v>454849.74</v>
      </c>
      <c r="BF116" s="13">
        <f t="shared" si="9"/>
        <v>0</v>
      </c>
      <c r="BG116" s="13">
        <f t="shared" si="9"/>
        <v>0</v>
      </c>
      <c r="BH116" s="13">
        <f t="shared" si="10"/>
        <v>454849.74</v>
      </c>
      <c r="BI116" s="134"/>
      <c r="BJ116" s="22"/>
      <c r="BK116" s="22"/>
      <c r="BL116" s="140"/>
      <c r="BM116" s="22"/>
      <c r="BN116" s="22"/>
      <c r="BO116" s="22"/>
      <c r="BP116" s="140"/>
      <c r="BQ116" s="22"/>
      <c r="BR116" s="22"/>
      <c r="BS116" s="22"/>
      <c r="BT116" s="140"/>
    </row>
    <row r="117" spans="1:72">
      <c r="A117" s="11">
        <v>110</v>
      </c>
      <c r="B117" s="11" t="s">
        <v>240</v>
      </c>
      <c r="C117" s="11" t="s">
        <v>20</v>
      </c>
      <c r="D117" s="45" t="s">
        <v>241</v>
      </c>
      <c r="E117" s="13">
        <v>56919.9</v>
      </c>
      <c r="F117" s="13">
        <v>0</v>
      </c>
      <c r="G117" s="13">
        <v>0</v>
      </c>
      <c r="H117" s="13">
        <f t="shared" si="6"/>
        <v>56919.9</v>
      </c>
      <c r="I117" s="13">
        <v>118394.1</v>
      </c>
      <c r="J117" s="13">
        <v>0</v>
      </c>
      <c r="K117" s="13">
        <v>0</v>
      </c>
      <c r="L117" s="13">
        <f t="shared" si="7"/>
        <v>118394.1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5"/>
      <c r="AD117" s="25"/>
      <c r="AE117" s="25"/>
      <c r="AF117" s="14"/>
      <c r="AG117" s="14"/>
      <c r="AH117" s="14"/>
      <c r="AI117" s="14"/>
      <c r="AJ117" s="14"/>
      <c r="AK117" s="14"/>
      <c r="AL117" s="14"/>
      <c r="AM117" s="14"/>
      <c r="AN117" s="14"/>
      <c r="AO117" s="15"/>
      <c r="AP117" s="15"/>
      <c r="AQ117" s="15"/>
      <c r="AR117" s="14"/>
      <c r="AS117" s="15"/>
      <c r="AT117" s="15"/>
      <c r="AU117" s="15"/>
      <c r="AV117" s="16"/>
      <c r="AW117" s="15"/>
      <c r="AX117" s="15"/>
      <c r="AY117" s="15"/>
      <c r="AZ117" s="14"/>
      <c r="BA117" s="13">
        <v>178321.57</v>
      </c>
      <c r="BB117" s="13">
        <v>0</v>
      </c>
      <c r="BC117" s="13">
        <v>0</v>
      </c>
      <c r="BD117" s="13">
        <f t="shared" si="8"/>
        <v>178321.57</v>
      </c>
      <c r="BE117" s="13">
        <f t="shared" si="9"/>
        <v>353635.57</v>
      </c>
      <c r="BF117" s="13">
        <f t="shared" si="9"/>
        <v>0</v>
      </c>
      <c r="BG117" s="13">
        <f t="shared" si="9"/>
        <v>0</v>
      </c>
      <c r="BH117" s="13">
        <f t="shared" si="10"/>
        <v>353635.57</v>
      </c>
      <c r="BI117" s="134"/>
      <c r="BJ117" s="22"/>
      <c r="BK117" s="22"/>
      <c r="BL117" s="140"/>
      <c r="BM117" s="22"/>
      <c r="BN117" s="22"/>
      <c r="BO117" s="22"/>
      <c r="BP117" s="140"/>
      <c r="BQ117" s="22"/>
      <c r="BR117" s="22"/>
      <c r="BS117" s="22"/>
      <c r="BT117" s="140"/>
    </row>
    <row r="118" spans="1:72">
      <c r="A118" s="11">
        <v>111</v>
      </c>
      <c r="B118" s="11" t="s">
        <v>242</v>
      </c>
      <c r="C118" s="11" t="s">
        <v>14</v>
      </c>
      <c r="D118" s="46" t="s">
        <v>243</v>
      </c>
      <c r="E118" s="13">
        <v>32214.35</v>
      </c>
      <c r="F118" s="13">
        <v>0</v>
      </c>
      <c r="G118" s="13">
        <v>0</v>
      </c>
      <c r="H118" s="13">
        <f t="shared" si="6"/>
        <v>32214.35</v>
      </c>
      <c r="I118" s="13">
        <v>35565.74</v>
      </c>
      <c r="J118" s="13">
        <v>0</v>
      </c>
      <c r="K118" s="13">
        <v>0</v>
      </c>
      <c r="L118" s="13">
        <f t="shared" si="7"/>
        <v>35565.74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5"/>
      <c r="AD118" s="18"/>
      <c r="AE118" s="18"/>
      <c r="AF118" s="14"/>
      <c r="AG118" s="14"/>
      <c r="AH118" s="14"/>
      <c r="AI118" s="14"/>
      <c r="AJ118" s="14"/>
      <c r="AK118" s="14"/>
      <c r="AL118" s="14"/>
      <c r="AM118" s="14"/>
      <c r="AN118" s="14"/>
      <c r="AO118" s="15"/>
      <c r="AP118" s="15"/>
      <c r="AQ118" s="15"/>
      <c r="AR118" s="14"/>
      <c r="AS118" s="15"/>
      <c r="AT118" s="15"/>
      <c r="AU118" s="15"/>
      <c r="AV118" s="16"/>
      <c r="AW118" s="15"/>
      <c r="AX118" s="15"/>
      <c r="AY118" s="15"/>
      <c r="AZ118" s="14"/>
      <c r="BA118" s="13">
        <v>155526.79</v>
      </c>
      <c r="BB118" s="13">
        <v>0</v>
      </c>
      <c r="BC118" s="13">
        <v>0</v>
      </c>
      <c r="BD118" s="13">
        <f t="shared" si="8"/>
        <v>155526.79</v>
      </c>
      <c r="BE118" s="13">
        <f t="shared" si="9"/>
        <v>223306.88</v>
      </c>
      <c r="BF118" s="13">
        <f t="shared" si="9"/>
        <v>0</v>
      </c>
      <c r="BG118" s="13">
        <f t="shared" si="9"/>
        <v>0</v>
      </c>
      <c r="BH118" s="13">
        <f t="shared" si="10"/>
        <v>223306.88</v>
      </c>
      <c r="BI118" s="134"/>
      <c r="BJ118" s="22"/>
      <c r="BK118" s="22"/>
      <c r="BL118" s="140"/>
      <c r="BM118" s="22"/>
      <c r="BN118" s="22"/>
      <c r="BO118" s="22"/>
      <c r="BP118" s="140"/>
      <c r="BQ118" s="22"/>
      <c r="BR118" s="22"/>
      <c r="BS118" s="22"/>
      <c r="BT118" s="140"/>
    </row>
    <row r="119" spans="1:72">
      <c r="A119" s="11">
        <v>112</v>
      </c>
      <c r="B119" s="11" t="s">
        <v>244</v>
      </c>
      <c r="C119" s="11" t="s">
        <v>35</v>
      </c>
      <c r="D119" s="46" t="s">
        <v>245</v>
      </c>
      <c r="E119" s="13">
        <v>0</v>
      </c>
      <c r="F119" s="13">
        <v>0</v>
      </c>
      <c r="G119" s="13">
        <v>2700</v>
      </c>
      <c r="H119" s="13">
        <f t="shared" si="6"/>
        <v>2700</v>
      </c>
      <c r="I119" s="13">
        <v>0</v>
      </c>
      <c r="J119" s="13">
        <v>0</v>
      </c>
      <c r="K119" s="13">
        <v>2750</v>
      </c>
      <c r="L119" s="13">
        <f t="shared" si="7"/>
        <v>2750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20"/>
      <c r="AD119" s="25"/>
      <c r="AE119" s="25"/>
      <c r="AF119" s="14"/>
      <c r="AG119" s="14"/>
      <c r="AH119" s="14"/>
      <c r="AI119" s="14"/>
      <c r="AJ119" s="14"/>
      <c r="AK119" s="14"/>
      <c r="AL119" s="14"/>
      <c r="AM119" s="14"/>
      <c r="AN119" s="14"/>
      <c r="AO119" s="15"/>
      <c r="AP119" s="15"/>
      <c r="AQ119" s="15"/>
      <c r="AR119" s="14"/>
      <c r="AS119" s="15"/>
      <c r="AT119" s="15"/>
      <c r="AU119" s="15"/>
      <c r="AV119" s="16"/>
      <c r="AW119" s="15"/>
      <c r="AX119" s="15"/>
      <c r="AY119" s="15"/>
      <c r="AZ119" s="14"/>
      <c r="BA119" s="13">
        <v>0</v>
      </c>
      <c r="BB119" s="13">
        <v>0</v>
      </c>
      <c r="BC119" s="13">
        <v>24979.47</v>
      </c>
      <c r="BD119" s="13">
        <f t="shared" si="8"/>
        <v>24979.47</v>
      </c>
      <c r="BE119" s="13">
        <f t="shared" si="9"/>
        <v>0</v>
      </c>
      <c r="BF119" s="13">
        <f t="shared" si="9"/>
        <v>0</v>
      </c>
      <c r="BG119" s="13">
        <f t="shared" si="9"/>
        <v>30429.47</v>
      </c>
      <c r="BH119" s="13">
        <f t="shared" si="10"/>
        <v>30429.47</v>
      </c>
      <c r="BI119" s="134"/>
      <c r="BJ119" s="22"/>
      <c r="BK119" s="22"/>
      <c r="BL119" s="140"/>
      <c r="BM119" s="22"/>
      <c r="BN119" s="22"/>
      <c r="BO119" s="22"/>
      <c r="BP119" s="140"/>
      <c r="BQ119" s="22"/>
      <c r="BR119" s="22"/>
      <c r="BS119" s="22"/>
      <c r="BT119" s="140"/>
    </row>
    <row r="120" spans="1:72">
      <c r="A120" s="11">
        <v>113</v>
      </c>
      <c r="B120" s="11" t="s">
        <v>246</v>
      </c>
      <c r="C120" s="11" t="s">
        <v>77</v>
      </c>
      <c r="D120" s="47" t="s">
        <v>247</v>
      </c>
      <c r="E120" s="13">
        <v>0</v>
      </c>
      <c r="F120" s="13">
        <v>40800</v>
      </c>
      <c r="G120" s="13">
        <v>155295</v>
      </c>
      <c r="H120" s="13">
        <f t="shared" si="6"/>
        <v>196095</v>
      </c>
      <c r="I120" s="13">
        <v>0</v>
      </c>
      <c r="J120" s="13">
        <v>16821.11</v>
      </c>
      <c r="K120" s="13">
        <v>137295.57</v>
      </c>
      <c r="L120" s="13">
        <f t="shared" si="7"/>
        <v>154116.68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20"/>
      <c r="AD120" s="25"/>
      <c r="AE120" s="25"/>
      <c r="AF120" s="14"/>
      <c r="AG120" s="14"/>
      <c r="AH120" s="14"/>
      <c r="AI120" s="14"/>
      <c r="AJ120" s="14"/>
      <c r="AK120" s="14"/>
      <c r="AL120" s="14"/>
      <c r="AM120" s="14"/>
      <c r="AN120" s="14"/>
      <c r="AO120" s="15"/>
      <c r="AP120" s="15"/>
      <c r="AQ120" s="15"/>
      <c r="AR120" s="14"/>
      <c r="AS120" s="15"/>
      <c r="AT120" s="15"/>
      <c r="AU120" s="15"/>
      <c r="AV120" s="16"/>
      <c r="AW120" s="15"/>
      <c r="AX120" s="15"/>
      <c r="AY120" s="15"/>
      <c r="AZ120" s="14"/>
      <c r="BA120" s="13">
        <v>0</v>
      </c>
      <c r="BB120" s="13">
        <v>15383.14</v>
      </c>
      <c r="BC120" s="13">
        <v>134162.07999999999</v>
      </c>
      <c r="BD120" s="13">
        <f t="shared" si="8"/>
        <v>149545.21999999997</v>
      </c>
      <c r="BE120" s="13">
        <f t="shared" si="9"/>
        <v>0</v>
      </c>
      <c r="BF120" s="13">
        <f t="shared" si="9"/>
        <v>73004.25</v>
      </c>
      <c r="BG120" s="13">
        <f t="shared" si="9"/>
        <v>426752.65</v>
      </c>
      <c r="BH120" s="13">
        <f t="shared" si="10"/>
        <v>499756.9</v>
      </c>
      <c r="BI120" s="134"/>
      <c r="BJ120" s="22"/>
      <c r="BK120" s="22"/>
      <c r="BL120" s="140"/>
      <c r="BM120" s="22"/>
      <c r="BN120" s="22"/>
      <c r="BO120" s="22"/>
      <c r="BP120" s="140"/>
      <c r="BQ120" s="22"/>
      <c r="BR120" s="22"/>
      <c r="BS120" s="22"/>
      <c r="BT120" s="140"/>
    </row>
    <row r="121" spans="1:72">
      <c r="A121" s="11">
        <v>114</v>
      </c>
      <c r="B121" s="11" t="s">
        <v>248</v>
      </c>
      <c r="C121" s="11" t="s">
        <v>35</v>
      </c>
      <c r="D121" s="47" t="s">
        <v>249</v>
      </c>
      <c r="E121" s="13">
        <v>0</v>
      </c>
      <c r="F121" s="13">
        <v>0</v>
      </c>
      <c r="G121" s="13">
        <v>586000</v>
      </c>
      <c r="H121" s="13">
        <f t="shared" si="6"/>
        <v>586000</v>
      </c>
      <c r="I121" s="13">
        <v>0</v>
      </c>
      <c r="J121" s="13">
        <v>0</v>
      </c>
      <c r="K121" s="13">
        <v>313194.89</v>
      </c>
      <c r="L121" s="13">
        <f t="shared" si="7"/>
        <v>313194.89</v>
      </c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5"/>
      <c r="AD121" s="25"/>
      <c r="AE121" s="25"/>
      <c r="AF121" s="14"/>
      <c r="AG121" s="14"/>
      <c r="AH121" s="14"/>
      <c r="AI121" s="14"/>
      <c r="AJ121" s="14"/>
      <c r="AK121" s="14"/>
      <c r="AL121" s="14"/>
      <c r="AM121" s="14"/>
      <c r="AN121" s="14"/>
      <c r="AO121" s="15"/>
      <c r="AP121" s="15"/>
      <c r="AQ121" s="15"/>
      <c r="AR121" s="14"/>
      <c r="AS121" s="15"/>
      <c r="AT121" s="15"/>
      <c r="AU121" s="15"/>
      <c r="AV121" s="16"/>
      <c r="AW121" s="15"/>
      <c r="AX121" s="15"/>
      <c r="AY121" s="15"/>
      <c r="AZ121" s="14"/>
      <c r="BA121" s="13">
        <v>0</v>
      </c>
      <c r="BB121" s="13">
        <v>0</v>
      </c>
      <c r="BC121" s="13">
        <v>303308.33</v>
      </c>
      <c r="BD121" s="13">
        <f t="shared" si="8"/>
        <v>303308.33</v>
      </c>
      <c r="BE121" s="13">
        <f t="shared" si="9"/>
        <v>0</v>
      </c>
      <c r="BF121" s="13">
        <f t="shared" si="9"/>
        <v>0</v>
      </c>
      <c r="BG121" s="13">
        <f t="shared" si="9"/>
        <v>1202503.22</v>
      </c>
      <c r="BH121" s="13">
        <f t="shared" si="10"/>
        <v>1202503.22</v>
      </c>
      <c r="BI121" s="134"/>
      <c r="BJ121" s="22"/>
      <c r="BK121" s="22"/>
      <c r="BL121" s="140"/>
      <c r="BM121" s="22"/>
      <c r="BN121" s="22"/>
      <c r="BO121" s="22"/>
      <c r="BP121" s="140"/>
      <c r="BQ121" s="22"/>
      <c r="BR121" s="22"/>
      <c r="BS121" s="22"/>
      <c r="BT121" s="140"/>
    </row>
    <row r="122" spans="1:72">
      <c r="A122" s="11">
        <v>115</v>
      </c>
      <c r="B122" s="11" t="s">
        <v>250</v>
      </c>
      <c r="C122" s="11" t="s">
        <v>35</v>
      </c>
      <c r="D122" s="47" t="s">
        <v>251</v>
      </c>
      <c r="E122" s="13">
        <v>0</v>
      </c>
      <c r="F122" s="13">
        <v>0</v>
      </c>
      <c r="G122" s="13">
        <v>92960</v>
      </c>
      <c r="H122" s="13">
        <f t="shared" si="6"/>
        <v>92960</v>
      </c>
      <c r="I122" s="13">
        <v>0</v>
      </c>
      <c r="J122" s="13">
        <v>0</v>
      </c>
      <c r="K122" s="13">
        <v>92091.18</v>
      </c>
      <c r="L122" s="13">
        <f t="shared" si="7"/>
        <v>92091.18</v>
      </c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20"/>
      <c r="AD122" s="25"/>
      <c r="AE122" s="25"/>
      <c r="AF122" s="14"/>
      <c r="AG122" s="14"/>
      <c r="AH122" s="14"/>
      <c r="AI122" s="14"/>
      <c r="AJ122" s="14"/>
      <c r="AK122" s="14"/>
      <c r="AL122" s="14"/>
      <c r="AM122" s="14"/>
      <c r="AN122" s="14"/>
      <c r="AO122" s="15"/>
      <c r="AP122" s="15"/>
      <c r="AQ122" s="15"/>
      <c r="AR122" s="14"/>
      <c r="AS122" s="15"/>
      <c r="AT122" s="15"/>
      <c r="AU122" s="15"/>
      <c r="AV122" s="16"/>
      <c r="AW122" s="15"/>
      <c r="AX122" s="15"/>
      <c r="AY122" s="15"/>
      <c r="AZ122" s="14"/>
      <c r="BA122" s="13">
        <v>0</v>
      </c>
      <c r="BB122" s="13">
        <v>0</v>
      </c>
      <c r="BC122" s="13">
        <v>90716.97</v>
      </c>
      <c r="BD122" s="13">
        <f t="shared" si="8"/>
        <v>90716.97</v>
      </c>
      <c r="BE122" s="13">
        <f t="shared" si="9"/>
        <v>0</v>
      </c>
      <c r="BF122" s="13">
        <f t="shared" si="9"/>
        <v>0</v>
      </c>
      <c r="BG122" s="13">
        <f t="shared" si="9"/>
        <v>275768.15000000002</v>
      </c>
      <c r="BH122" s="13">
        <f t="shared" si="10"/>
        <v>275768.15000000002</v>
      </c>
      <c r="BI122" s="134"/>
      <c r="BJ122" s="22"/>
      <c r="BK122" s="22"/>
      <c r="BL122" s="140"/>
      <c r="BM122" s="22"/>
      <c r="BN122" s="22"/>
      <c r="BO122" s="22"/>
      <c r="BP122" s="140"/>
      <c r="BQ122" s="22"/>
      <c r="BR122" s="22"/>
      <c r="BS122" s="22"/>
      <c r="BT122" s="140"/>
    </row>
    <row r="123" spans="1:72">
      <c r="A123" s="13">
        <v>116</v>
      </c>
      <c r="B123" s="13" t="s">
        <v>252</v>
      </c>
      <c r="C123" s="13" t="s">
        <v>77</v>
      </c>
      <c r="D123" s="48" t="s">
        <v>253</v>
      </c>
      <c r="E123" s="13">
        <v>0</v>
      </c>
      <c r="F123" s="13">
        <v>6800</v>
      </c>
      <c r="G123" s="13">
        <v>19590</v>
      </c>
      <c r="H123" s="13">
        <f t="shared" si="6"/>
        <v>26390</v>
      </c>
      <c r="I123" s="13">
        <v>0</v>
      </c>
      <c r="J123" s="13">
        <v>1980.52</v>
      </c>
      <c r="K123" s="13">
        <v>23470</v>
      </c>
      <c r="L123" s="13">
        <f t="shared" si="7"/>
        <v>25450.52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20"/>
      <c r="AD123" s="25"/>
      <c r="AE123" s="37"/>
      <c r="AF123" s="14"/>
      <c r="AG123" s="14"/>
      <c r="AH123" s="14"/>
      <c r="AI123" s="14"/>
      <c r="AJ123" s="14"/>
      <c r="AK123" s="14"/>
      <c r="AL123" s="14"/>
      <c r="AM123" s="14"/>
      <c r="AN123" s="14"/>
      <c r="AO123" s="15"/>
      <c r="AP123" s="15"/>
      <c r="AQ123" s="15"/>
      <c r="AR123" s="14"/>
      <c r="AS123" s="15"/>
      <c r="AT123" s="15"/>
      <c r="AU123" s="15"/>
      <c r="AV123" s="16"/>
      <c r="AW123" s="15"/>
      <c r="AX123" s="15"/>
      <c r="AY123" s="15"/>
      <c r="AZ123" s="14"/>
      <c r="BA123" s="13">
        <v>0</v>
      </c>
      <c r="BB123" s="13">
        <v>1693.09</v>
      </c>
      <c r="BC123" s="13">
        <v>130583.67</v>
      </c>
      <c r="BD123" s="13">
        <f t="shared" si="8"/>
        <v>132276.76</v>
      </c>
      <c r="BE123" s="13">
        <f t="shared" si="9"/>
        <v>0</v>
      </c>
      <c r="BF123" s="13">
        <f t="shared" si="9"/>
        <v>10473.61</v>
      </c>
      <c r="BG123" s="13">
        <f t="shared" si="9"/>
        <v>173643.66999999998</v>
      </c>
      <c r="BH123" s="13">
        <f t="shared" si="10"/>
        <v>184117.27999999997</v>
      </c>
      <c r="BI123" s="134"/>
      <c r="BJ123" s="22"/>
      <c r="BK123" s="22"/>
      <c r="BL123" s="140"/>
      <c r="BM123" s="22"/>
      <c r="BN123" s="22"/>
      <c r="BO123" s="22"/>
      <c r="BP123" s="140"/>
      <c r="BQ123" s="22"/>
      <c r="BR123" s="22"/>
      <c r="BS123" s="22"/>
      <c r="BT123" s="140"/>
    </row>
    <row r="124" spans="1:72">
      <c r="A124" s="11">
        <v>117</v>
      </c>
      <c r="B124" s="11" t="s">
        <v>254</v>
      </c>
      <c r="C124" s="11" t="s">
        <v>35</v>
      </c>
      <c r="D124" s="49" t="s">
        <v>255</v>
      </c>
      <c r="E124" s="13">
        <v>0</v>
      </c>
      <c r="F124" s="13">
        <v>0</v>
      </c>
      <c r="G124" s="13">
        <v>140465</v>
      </c>
      <c r="H124" s="13">
        <f t="shared" si="6"/>
        <v>140465</v>
      </c>
      <c r="I124" s="13">
        <v>0</v>
      </c>
      <c r="J124" s="13">
        <v>0</v>
      </c>
      <c r="K124" s="13">
        <v>135142.69</v>
      </c>
      <c r="L124" s="13">
        <f t="shared" si="7"/>
        <v>135142.69</v>
      </c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  <c r="AD124" s="25"/>
      <c r="AE124" s="25"/>
      <c r="AF124" s="14"/>
      <c r="AG124" s="14"/>
      <c r="AH124" s="14"/>
      <c r="AI124" s="14"/>
      <c r="AJ124" s="14"/>
      <c r="AK124" s="14"/>
      <c r="AL124" s="14"/>
      <c r="AM124" s="14"/>
      <c r="AN124" s="14"/>
      <c r="AO124" s="15"/>
      <c r="AP124" s="15"/>
      <c r="AQ124" s="15"/>
      <c r="AR124" s="14"/>
      <c r="AS124" s="15"/>
      <c r="AT124" s="15"/>
      <c r="AU124" s="15"/>
      <c r="AV124" s="16"/>
      <c r="AW124" s="15"/>
      <c r="AX124" s="15"/>
      <c r="AY124" s="15"/>
      <c r="AZ124" s="14"/>
      <c r="BA124" s="13">
        <v>0</v>
      </c>
      <c r="BB124" s="13">
        <v>0</v>
      </c>
      <c r="BC124" s="13">
        <v>131178</v>
      </c>
      <c r="BD124" s="13">
        <f t="shared" si="8"/>
        <v>131178</v>
      </c>
      <c r="BE124" s="13">
        <f t="shared" si="9"/>
        <v>0</v>
      </c>
      <c r="BF124" s="13">
        <f t="shared" si="9"/>
        <v>0</v>
      </c>
      <c r="BG124" s="13">
        <f t="shared" si="9"/>
        <v>406785.69</v>
      </c>
      <c r="BH124" s="13">
        <f t="shared" si="10"/>
        <v>406785.69</v>
      </c>
      <c r="BI124" s="134"/>
      <c r="BJ124" s="22"/>
      <c r="BK124" s="22"/>
      <c r="BL124" s="140"/>
      <c r="BM124" s="22"/>
      <c r="BN124" s="22"/>
      <c r="BO124" s="22"/>
      <c r="BP124" s="140"/>
      <c r="BQ124" s="22"/>
      <c r="BR124" s="22"/>
      <c r="BS124" s="22"/>
      <c r="BT124" s="140"/>
    </row>
    <row r="125" spans="1:72">
      <c r="A125" s="11">
        <v>118</v>
      </c>
      <c r="B125" s="11" t="s">
        <v>256</v>
      </c>
      <c r="C125" s="11" t="s">
        <v>20</v>
      </c>
      <c r="D125" s="49" t="s">
        <v>257</v>
      </c>
      <c r="E125" s="13">
        <v>81076.850000000006</v>
      </c>
      <c r="F125" s="13">
        <v>0</v>
      </c>
      <c r="G125" s="13">
        <v>0</v>
      </c>
      <c r="H125" s="13">
        <f t="shared" si="6"/>
        <v>81076.850000000006</v>
      </c>
      <c r="I125" s="13">
        <v>88956.99</v>
      </c>
      <c r="J125" s="13">
        <v>0</v>
      </c>
      <c r="K125" s="13">
        <v>0</v>
      </c>
      <c r="L125" s="13">
        <f t="shared" si="7"/>
        <v>88956.99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20"/>
      <c r="AD125" s="25"/>
      <c r="AE125" s="37"/>
      <c r="AF125" s="14"/>
      <c r="AG125" s="14"/>
      <c r="AH125" s="14"/>
      <c r="AI125" s="14"/>
      <c r="AJ125" s="14"/>
      <c r="AK125" s="14"/>
      <c r="AL125" s="14"/>
      <c r="AM125" s="14"/>
      <c r="AN125" s="14"/>
      <c r="AO125" s="15"/>
      <c r="AP125" s="15"/>
      <c r="AQ125" s="15"/>
      <c r="AR125" s="14"/>
      <c r="AS125" s="15"/>
      <c r="AT125" s="15"/>
      <c r="AU125" s="15"/>
      <c r="AV125" s="16"/>
      <c r="AW125" s="15"/>
      <c r="AX125" s="15"/>
      <c r="AY125" s="15"/>
      <c r="AZ125" s="14"/>
      <c r="BA125" s="13">
        <v>86569.94</v>
      </c>
      <c r="BB125" s="13">
        <v>0</v>
      </c>
      <c r="BC125" s="13">
        <v>0</v>
      </c>
      <c r="BD125" s="13">
        <f t="shared" si="8"/>
        <v>86569.94</v>
      </c>
      <c r="BE125" s="13">
        <f t="shared" si="9"/>
        <v>256603.78000000003</v>
      </c>
      <c r="BF125" s="13">
        <f t="shared" si="9"/>
        <v>0</v>
      </c>
      <c r="BG125" s="13">
        <f t="shared" si="9"/>
        <v>0</v>
      </c>
      <c r="BH125" s="13">
        <f t="shared" si="10"/>
        <v>256603.78000000003</v>
      </c>
      <c r="BI125" s="134"/>
      <c r="BJ125" s="22"/>
      <c r="BK125" s="22"/>
      <c r="BL125" s="140"/>
      <c r="BM125" s="22"/>
      <c r="BN125" s="22"/>
      <c r="BO125" s="22"/>
      <c r="BP125" s="140"/>
      <c r="BQ125" s="22"/>
      <c r="BR125" s="22"/>
      <c r="BS125" s="22"/>
      <c r="BT125" s="140"/>
    </row>
    <row r="126" spans="1:72">
      <c r="A126" s="11">
        <v>119</v>
      </c>
      <c r="B126" s="11" t="s">
        <v>258</v>
      </c>
      <c r="C126" s="11" t="s">
        <v>64</v>
      </c>
      <c r="D126" s="49" t="s">
        <v>259</v>
      </c>
      <c r="E126" s="13">
        <v>155221.56</v>
      </c>
      <c r="F126" s="13">
        <v>7450</v>
      </c>
      <c r="G126" s="13">
        <v>0</v>
      </c>
      <c r="H126" s="13">
        <f t="shared" si="6"/>
        <v>162671.56</v>
      </c>
      <c r="I126" s="13">
        <v>103111.6</v>
      </c>
      <c r="J126" s="13">
        <v>6850.36</v>
      </c>
      <c r="K126" s="13">
        <v>0</v>
      </c>
      <c r="L126" s="13">
        <f t="shared" si="7"/>
        <v>109961.96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5"/>
      <c r="AD126" s="25"/>
      <c r="AE126" s="25"/>
      <c r="AF126" s="14"/>
      <c r="AG126" s="14"/>
      <c r="AH126" s="14"/>
      <c r="AI126" s="14"/>
      <c r="AJ126" s="14"/>
      <c r="AK126" s="14"/>
      <c r="AL126" s="14"/>
      <c r="AM126" s="14"/>
      <c r="AN126" s="14"/>
      <c r="AO126" s="15"/>
      <c r="AP126" s="15"/>
      <c r="AQ126" s="15"/>
      <c r="AR126" s="14"/>
      <c r="AS126" s="15"/>
      <c r="AT126" s="15"/>
      <c r="AU126" s="15"/>
      <c r="AV126" s="16"/>
      <c r="AW126" s="15"/>
      <c r="AX126" s="15"/>
      <c r="AY126" s="15"/>
      <c r="AZ126" s="14"/>
      <c r="BA126" s="13">
        <v>91762.8</v>
      </c>
      <c r="BB126" s="13">
        <v>4811.01</v>
      </c>
      <c r="BC126" s="13">
        <v>0</v>
      </c>
      <c r="BD126" s="13">
        <f t="shared" si="8"/>
        <v>96573.81</v>
      </c>
      <c r="BE126" s="13">
        <f t="shared" si="9"/>
        <v>350095.96</v>
      </c>
      <c r="BF126" s="13">
        <f t="shared" si="9"/>
        <v>19111.370000000003</v>
      </c>
      <c r="BG126" s="13">
        <f t="shared" si="9"/>
        <v>0</v>
      </c>
      <c r="BH126" s="13">
        <f t="shared" si="10"/>
        <v>369207.33</v>
      </c>
      <c r="BI126" s="134"/>
      <c r="BJ126" s="22"/>
      <c r="BK126" s="22"/>
      <c r="BL126" s="140"/>
      <c r="BM126" s="22"/>
      <c r="BN126" s="22"/>
      <c r="BO126" s="22"/>
      <c r="BP126" s="140"/>
      <c r="BQ126" s="22"/>
      <c r="BR126" s="22"/>
      <c r="BS126" s="22"/>
      <c r="BT126" s="140"/>
    </row>
    <row r="127" spans="1:72">
      <c r="A127" s="11">
        <v>120</v>
      </c>
      <c r="B127" s="11" t="s">
        <v>260</v>
      </c>
      <c r="C127" s="11" t="s">
        <v>20</v>
      </c>
      <c r="D127" s="47" t="s">
        <v>261</v>
      </c>
      <c r="E127" s="13">
        <v>85518.06</v>
      </c>
      <c r="F127" s="13">
        <v>0</v>
      </c>
      <c r="G127" s="13">
        <v>0</v>
      </c>
      <c r="H127" s="13">
        <f t="shared" si="6"/>
        <v>85518.06</v>
      </c>
      <c r="I127" s="13">
        <v>125816.95</v>
      </c>
      <c r="J127" s="13">
        <v>0</v>
      </c>
      <c r="K127" s="13">
        <v>0</v>
      </c>
      <c r="L127" s="13">
        <f t="shared" si="7"/>
        <v>125816.95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20"/>
      <c r="AD127" s="25"/>
      <c r="AE127" s="20"/>
      <c r="AF127" s="14"/>
      <c r="AG127" s="14"/>
      <c r="AH127" s="14"/>
      <c r="AI127" s="14"/>
      <c r="AJ127" s="14"/>
      <c r="AK127" s="14"/>
      <c r="AL127" s="14"/>
      <c r="AM127" s="14"/>
      <c r="AN127" s="14"/>
      <c r="AO127" s="15"/>
      <c r="AP127" s="15"/>
      <c r="AQ127" s="15"/>
      <c r="AR127" s="14"/>
      <c r="AS127" s="15"/>
      <c r="AT127" s="15"/>
      <c r="AU127" s="15"/>
      <c r="AV127" s="16"/>
      <c r="AW127" s="15"/>
      <c r="AX127" s="15"/>
      <c r="AY127" s="15"/>
      <c r="AZ127" s="14"/>
      <c r="BA127" s="13">
        <v>130033.96</v>
      </c>
      <c r="BB127" s="13">
        <v>0</v>
      </c>
      <c r="BC127" s="13">
        <v>0</v>
      </c>
      <c r="BD127" s="13">
        <f t="shared" si="8"/>
        <v>130033.96</v>
      </c>
      <c r="BE127" s="13">
        <f t="shared" si="9"/>
        <v>341368.97000000003</v>
      </c>
      <c r="BF127" s="13">
        <f t="shared" si="9"/>
        <v>0</v>
      </c>
      <c r="BG127" s="13">
        <f t="shared" si="9"/>
        <v>0</v>
      </c>
      <c r="BH127" s="13">
        <f t="shared" si="10"/>
        <v>341368.97000000003</v>
      </c>
      <c r="BI127" s="134"/>
      <c r="BJ127" s="22"/>
      <c r="BK127" s="22"/>
      <c r="BL127" s="140"/>
      <c r="BM127" s="22"/>
      <c r="BN127" s="22"/>
      <c r="BO127" s="22"/>
      <c r="BP127" s="140"/>
      <c r="BQ127" s="22"/>
      <c r="BR127" s="22"/>
      <c r="BS127" s="22"/>
      <c r="BT127" s="140"/>
    </row>
    <row r="128" spans="1:72">
      <c r="A128" s="11">
        <v>121</v>
      </c>
      <c r="B128" s="11" t="s">
        <v>262</v>
      </c>
      <c r="C128" s="11" t="s">
        <v>263</v>
      </c>
      <c r="D128" s="17" t="s">
        <v>264</v>
      </c>
      <c r="E128" s="13">
        <v>276573.40000000002</v>
      </c>
      <c r="F128" s="13">
        <v>3000</v>
      </c>
      <c r="G128" s="13">
        <v>0</v>
      </c>
      <c r="H128" s="13">
        <f t="shared" si="6"/>
        <v>279573.40000000002</v>
      </c>
      <c r="I128" s="13">
        <v>252347.04</v>
      </c>
      <c r="J128" s="13">
        <v>3320</v>
      </c>
      <c r="K128" s="13">
        <v>0</v>
      </c>
      <c r="L128" s="13">
        <f t="shared" si="7"/>
        <v>255667.04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20"/>
      <c r="AD128" s="25"/>
      <c r="AE128" s="20"/>
      <c r="AF128" s="14"/>
      <c r="AG128" s="14"/>
      <c r="AH128" s="14"/>
      <c r="AI128" s="14"/>
      <c r="AJ128" s="14"/>
      <c r="AK128" s="14"/>
      <c r="AL128" s="14"/>
      <c r="AM128" s="14"/>
      <c r="AN128" s="14"/>
      <c r="AO128" s="15"/>
      <c r="AP128" s="15"/>
      <c r="AQ128" s="15"/>
      <c r="AR128" s="14"/>
      <c r="AS128" s="15"/>
      <c r="AT128" s="15"/>
      <c r="AU128" s="15"/>
      <c r="AV128" s="16"/>
      <c r="AW128" s="15"/>
      <c r="AX128" s="15"/>
      <c r="AY128" s="15"/>
      <c r="AZ128" s="14"/>
      <c r="BA128" s="13">
        <v>224135.54</v>
      </c>
      <c r="BB128" s="13">
        <v>2799.69</v>
      </c>
      <c r="BC128" s="13">
        <v>0</v>
      </c>
      <c r="BD128" s="13">
        <f t="shared" si="8"/>
        <v>226935.23</v>
      </c>
      <c r="BE128" s="13">
        <f t="shared" si="9"/>
        <v>753055.9800000001</v>
      </c>
      <c r="BF128" s="13">
        <f t="shared" si="9"/>
        <v>9119.69</v>
      </c>
      <c r="BG128" s="13">
        <f t="shared" si="9"/>
        <v>0</v>
      </c>
      <c r="BH128" s="13">
        <f t="shared" si="10"/>
        <v>762175.67</v>
      </c>
      <c r="BI128" s="134"/>
      <c r="BJ128" s="22"/>
      <c r="BK128" s="22"/>
      <c r="BL128" s="140"/>
      <c r="BM128" s="22"/>
      <c r="BN128" s="22"/>
      <c r="BO128" s="22"/>
      <c r="BP128" s="140"/>
      <c r="BQ128" s="22"/>
      <c r="BR128" s="22"/>
      <c r="BS128" s="22"/>
      <c r="BT128" s="140"/>
    </row>
    <row r="129" spans="1:72">
      <c r="A129" s="11">
        <v>122</v>
      </c>
      <c r="B129" s="11" t="s">
        <v>265</v>
      </c>
      <c r="C129" s="11" t="s">
        <v>20</v>
      </c>
      <c r="D129" s="17" t="s">
        <v>266</v>
      </c>
      <c r="E129" s="13">
        <v>736429.36</v>
      </c>
      <c r="F129" s="13">
        <v>0</v>
      </c>
      <c r="G129" s="13">
        <v>0</v>
      </c>
      <c r="H129" s="13">
        <f t="shared" si="6"/>
        <v>736429.36</v>
      </c>
      <c r="I129" s="13">
        <v>779850.08</v>
      </c>
      <c r="J129" s="13">
        <v>0</v>
      </c>
      <c r="K129" s="13">
        <v>0</v>
      </c>
      <c r="L129" s="13">
        <f t="shared" si="7"/>
        <v>779850.08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20"/>
      <c r="AD129" s="20"/>
      <c r="AE129" s="20"/>
      <c r="AF129" s="14"/>
      <c r="AG129" s="14"/>
      <c r="AH129" s="14"/>
      <c r="AI129" s="14"/>
      <c r="AJ129" s="14"/>
      <c r="AK129" s="14"/>
      <c r="AL129" s="14"/>
      <c r="AM129" s="14"/>
      <c r="AN129" s="14"/>
      <c r="AO129" s="15"/>
      <c r="AP129" s="15"/>
      <c r="AQ129" s="15"/>
      <c r="AR129" s="14"/>
      <c r="AS129" s="15"/>
      <c r="AT129" s="15"/>
      <c r="AU129" s="15"/>
      <c r="AV129" s="16"/>
      <c r="AW129" s="15"/>
      <c r="AX129" s="15"/>
      <c r="AY129" s="15"/>
      <c r="AZ129" s="14"/>
      <c r="BA129" s="13">
        <v>777337.97</v>
      </c>
      <c r="BB129" s="13">
        <v>0</v>
      </c>
      <c r="BC129" s="13">
        <v>0</v>
      </c>
      <c r="BD129" s="13">
        <f t="shared" si="8"/>
        <v>777337.97</v>
      </c>
      <c r="BE129" s="13">
        <f t="shared" si="9"/>
        <v>2293617.41</v>
      </c>
      <c r="BF129" s="13">
        <f t="shared" si="9"/>
        <v>0</v>
      </c>
      <c r="BG129" s="13">
        <f t="shared" si="9"/>
        <v>0</v>
      </c>
      <c r="BH129" s="13">
        <f t="shared" si="10"/>
        <v>2293617.41</v>
      </c>
      <c r="BI129" s="134"/>
      <c r="BJ129" s="22"/>
      <c r="BK129" s="22"/>
      <c r="BL129" s="140"/>
      <c r="BM129" s="22"/>
      <c r="BN129" s="22"/>
      <c r="BO129" s="22"/>
      <c r="BP129" s="140"/>
      <c r="BQ129" s="22"/>
      <c r="BR129" s="22"/>
      <c r="BS129" s="22"/>
      <c r="BT129" s="140"/>
    </row>
    <row r="130" spans="1:72">
      <c r="A130" s="11">
        <v>123</v>
      </c>
      <c r="B130" s="11" t="s">
        <v>267</v>
      </c>
      <c r="C130" s="11" t="s">
        <v>20</v>
      </c>
      <c r="D130" s="17" t="s">
        <v>268</v>
      </c>
      <c r="E130" s="13">
        <v>63724.61</v>
      </c>
      <c r="F130" s="13">
        <v>0</v>
      </c>
      <c r="G130" s="13">
        <v>0</v>
      </c>
      <c r="H130" s="13">
        <f t="shared" si="6"/>
        <v>63724.61</v>
      </c>
      <c r="I130" s="13">
        <v>113245.69</v>
      </c>
      <c r="J130" s="13">
        <v>0</v>
      </c>
      <c r="K130" s="13">
        <v>0</v>
      </c>
      <c r="L130" s="13">
        <f t="shared" si="7"/>
        <v>113245.69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20"/>
      <c r="AD130" s="37"/>
      <c r="AE130" s="25"/>
      <c r="AF130" s="14"/>
      <c r="AG130" s="14"/>
      <c r="AH130" s="14"/>
      <c r="AI130" s="14"/>
      <c r="AJ130" s="14"/>
      <c r="AK130" s="14"/>
      <c r="AL130" s="14"/>
      <c r="AM130" s="14"/>
      <c r="AN130" s="14"/>
      <c r="AO130" s="15"/>
      <c r="AP130" s="15"/>
      <c r="AQ130" s="15"/>
      <c r="AR130" s="14"/>
      <c r="AS130" s="15"/>
      <c r="AT130" s="15"/>
      <c r="AU130" s="15"/>
      <c r="AV130" s="16"/>
      <c r="AW130" s="15"/>
      <c r="AX130" s="15"/>
      <c r="AY130" s="15"/>
      <c r="AZ130" s="14"/>
      <c r="BA130" s="13">
        <v>118383.41</v>
      </c>
      <c r="BB130" s="13">
        <v>0</v>
      </c>
      <c r="BC130" s="13">
        <v>0</v>
      </c>
      <c r="BD130" s="13">
        <f t="shared" si="8"/>
        <v>118383.41</v>
      </c>
      <c r="BE130" s="13">
        <f t="shared" si="9"/>
        <v>295353.70999999996</v>
      </c>
      <c r="BF130" s="13">
        <f t="shared" si="9"/>
        <v>0</v>
      </c>
      <c r="BG130" s="13">
        <f t="shared" si="9"/>
        <v>0</v>
      </c>
      <c r="BH130" s="13">
        <f t="shared" si="10"/>
        <v>295353.70999999996</v>
      </c>
      <c r="BI130" s="134"/>
      <c r="BJ130" s="22"/>
      <c r="BK130" s="22"/>
      <c r="BL130" s="140"/>
      <c r="BM130" s="22"/>
      <c r="BN130" s="22"/>
      <c r="BO130" s="22"/>
      <c r="BP130" s="140"/>
      <c r="BQ130" s="22"/>
      <c r="BR130" s="22"/>
      <c r="BS130" s="22"/>
      <c r="BT130" s="140"/>
    </row>
    <row r="131" spans="1:72">
      <c r="A131" s="11">
        <v>124</v>
      </c>
      <c r="B131" s="11" t="s">
        <v>269</v>
      </c>
      <c r="C131" s="11" t="s">
        <v>20</v>
      </c>
      <c r="D131" s="12" t="s">
        <v>270</v>
      </c>
      <c r="E131" s="13">
        <v>120092.49</v>
      </c>
      <c r="F131" s="13">
        <v>0</v>
      </c>
      <c r="G131" s="13">
        <v>0</v>
      </c>
      <c r="H131" s="13">
        <f t="shared" si="6"/>
        <v>120092.49</v>
      </c>
      <c r="I131" s="13">
        <v>133590.14000000001</v>
      </c>
      <c r="J131" s="13">
        <v>0</v>
      </c>
      <c r="K131" s="13">
        <v>0</v>
      </c>
      <c r="L131" s="13">
        <f t="shared" si="7"/>
        <v>133590.14000000001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20"/>
      <c r="AD131" s="37"/>
      <c r="AE131" s="25"/>
      <c r="AF131" s="14"/>
      <c r="AG131" s="14"/>
      <c r="AH131" s="14"/>
      <c r="AI131" s="14"/>
      <c r="AJ131" s="14"/>
      <c r="AK131" s="14"/>
      <c r="AL131" s="14"/>
      <c r="AM131" s="14"/>
      <c r="AN131" s="14"/>
      <c r="AO131" s="15"/>
      <c r="AP131" s="15"/>
      <c r="AQ131" s="15"/>
      <c r="AR131" s="14"/>
      <c r="AS131" s="15"/>
      <c r="AT131" s="15"/>
      <c r="AU131" s="15"/>
      <c r="AV131" s="16"/>
      <c r="AW131" s="15"/>
      <c r="AX131" s="15"/>
      <c r="AY131" s="15"/>
      <c r="AZ131" s="14"/>
      <c r="BA131" s="13">
        <v>119918.31</v>
      </c>
      <c r="BB131" s="13">
        <v>0</v>
      </c>
      <c r="BC131" s="13">
        <v>0</v>
      </c>
      <c r="BD131" s="13">
        <f t="shared" si="8"/>
        <v>119918.31</v>
      </c>
      <c r="BE131" s="13">
        <f t="shared" si="9"/>
        <v>373600.94</v>
      </c>
      <c r="BF131" s="13">
        <f t="shared" si="9"/>
        <v>0</v>
      </c>
      <c r="BG131" s="13">
        <f t="shared" si="9"/>
        <v>0</v>
      </c>
      <c r="BH131" s="13">
        <f t="shared" si="10"/>
        <v>373600.94</v>
      </c>
      <c r="BI131" s="134"/>
      <c r="BJ131" s="22"/>
      <c r="BK131" s="22"/>
      <c r="BL131" s="140"/>
      <c r="BM131" s="22"/>
      <c r="BN131" s="22"/>
      <c r="BO131" s="22"/>
      <c r="BP131" s="140"/>
      <c r="BQ131" s="22"/>
      <c r="BR131" s="22"/>
      <c r="BS131" s="22"/>
      <c r="BT131" s="140"/>
    </row>
    <row r="132" spans="1:72">
      <c r="A132" s="11">
        <v>125</v>
      </c>
      <c r="B132" s="11" t="s">
        <v>271</v>
      </c>
      <c r="C132" s="11" t="s">
        <v>20</v>
      </c>
      <c r="D132" s="12" t="s">
        <v>272</v>
      </c>
      <c r="E132" s="13">
        <v>70840.08</v>
      </c>
      <c r="F132" s="13">
        <v>0</v>
      </c>
      <c r="G132" s="13">
        <v>0</v>
      </c>
      <c r="H132" s="13">
        <f t="shared" si="6"/>
        <v>70840.08</v>
      </c>
      <c r="I132" s="13">
        <v>71365.759999999995</v>
      </c>
      <c r="J132" s="13">
        <v>0</v>
      </c>
      <c r="K132" s="13">
        <v>0</v>
      </c>
      <c r="L132" s="13">
        <f t="shared" si="7"/>
        <v>71365.759999999995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20"/>
      <c r="AD132" s="37"/>
      <c r="AE132" s="25"/>
      <c r="AF132" s="14"/>
      <c r="AG132" s="14"/>
      <c r="AH132" s="14"/>
      <c r="AI132" s="14"/>
      <c r="AJ132" s="14"/>
      <c r="AK132" s="14"/>
      <c r="AL132" s="14"/>
      <c r="AM132" s="14"/>
      <c r="AN132" s="14"/>
      <c r="AO132" s="15"/>
      <c r="AP132" s="15"/>
      <c r="AQ132" s="15"/>
      <c r="AR132" s="14"/>
      <c r="AS132" s="15"/>
      <c r="AT132" s="15"/>
      <c r="AU132" s="15"/>
      <c r="AV132" s="16"/>
      <c r="AW132" s="15"/>
      <c r="AX132" s="15"/>
      <c r="AY132" s="15"/>
      <c r="AZ132" s="14"/>
      <c r="BA132" s="13">
        <v>68806.45</v>
      </c>
      <c r="BB132" s="13">
        <v>0</v>
      </c>
      <c r="BC132" s="13">
        <v>0</v>
      </c>
      <c r="BD132" s="13">
        <f t="shared" si="8"/>
        <v>68806.45</v>
      </c>
      <c r="BE132" s="13">
        <f t="shared" si="9"/>
        <v>211012.28999999998</v>
      </c>
      <c r="BF132" s="13">
        <f t="shared" si="9"/>
        <v>0</v>
      </c>
      <c r="BG132" s="13">
        <f t="shared" si="9"/>
        <v>0</v>
      </c>
      <c r="BH132" s="13">
        <f t="shared" si="10"/>
        <v>211012.28999999998</v>
      </c>
      <c r="BI132" s="134"/>
      <c r="BJ132" s="22"/>
      <c r="BK132" s="22"/>
      <c r="BL132" s="140"/>
      <c r="BM132" s="22"/>
      <c r="BN132" s="22"/>
      <c r="BO132" s="22"/>
      <c r="BP132" s="140"/>
      <c r="BQ132" s="22"/>
      <c r="BR132" s="22"/>
      <c r="BS132" s="22"/>
      <c r="BT132" s="140"/>
    </row>
    <row r="133" spans="1:72">
      <c r="A133" s="11">
        <v>126</v>
      </c>
      <c r="B133" s="11" t="s">
        <v>273</v>
      </c>
      <c r="C133" s="11" t="s">
        <v>20</v>
      </c>
      <c r="D133" s="50" t="s">
        <v>274</v>
      </c>
      <c r="E133" s="13">
        <v>100356.56</v>
      </c>
      <c r="F133" s="13">
        <v>0</v>
      </c>
      <c r="G133" s="13">
        <v>0</v>
      </c>
      <c r="H133" s="13">
        <f t="shared" si="6"/>
        <v>100356.56</v>
      </c>
      <c r="I133" s="13">
        <v>106731.77</v>
      </c>
      <c r="J133" s="13">
        <v>0</v>
      </c>
      <c r="K133" s="13">
        <v>0</v>
      </c>
      <c r="L133" s="13">
        <f t="shared" si="7"/>
        <v>106731.77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5"/>
      <c r="AD133" s="15"/>
      <c r="AE133" s="15"/>
      <c r="AF133" s="14"/>
      <c r="AG133" s="14"/>
      <c r="AH133" s="14"/>
      <c r="AI133" s="14"/>
      <c r="AJ133" s="14"/>
      <c r="AK133" s="14"/>
      <c r="AL133" s="14"/>
      <c r="AM133" s="14"/>
      <c r="AN133" s="14"/>
      <c r="AO133" s="15"/>
      <c r="AP133" s="15"/>
      <c r="AQ133" s="15"/>
      <c r="AR133" s="14"/>
      <c r="AS133" s="15"/>
      <c r="AT133" s="15"/>
      <c r="AU133" s="15"/>
      <c r="AV133" s="16"/>
      <c r="AW133" s="15"/>
      <c r="AX133" s="15"/>
      <c r="AY133" s="15"/>
      <c r="AZ133" s="14"/>
      <c r="BA133" s="13">
        <v>108859.16</v>
      </c>
      <c r="BB133" s="13">
        <v>0</v>
      </c>
      <c r="BC133" s="13">
        <v>0</v>
      </c>
      <c r="BD133" s="13">
        <f t="shared" si="8"/>
        <v>108859.16</v>
      </c>
      <c r="BE133" s="13">
        <f t="shared" si="9"/>
        <v>315947.49</v>
      </c>
      <c r="BF133" s="13">
        <f t="shared" si="9"/>
        <v>0</v>
      </c>
      <c r="BG133" s="13">
        <f t="shared" si="9"/>
        <v>0</v>
      </c>
      <c r="BH133" s="13">
        <f t="shared" si="10"/>
        <v>315947.49</v>
      </c>
      <c r="BI133" s="134"/>
      <c r="BJ133" s="22"/>
      <c r="BK133" s="22"/>
      <c r="BL133" s="140"/>
      <c r="BM133" s="22"/>
      <c r="BN133" s="22"/>
      <c r="BO133" s="22"/>
      <c r="BP133" s="140"/>
      <c r="BQ133" s="22"/>
      <c r="BR133" s="22"/>
      <c r="BS133" s="22"/>
      <c r="BT133" s="140"/>
    </row>
    <row r="134" spans="1:72">
      <c r="A134" s="11">
        <v>127</v>
      </c>
      <c r="B134" s="11" t="s">
        <v>275</v>
      </c>
      <c r="C134" s="11" t="s">
        <v>35</v>
      </c>
      <c r="D134" s="51" t="s">
        <v>276</v>
      </c>
      <c r="E134" s="13">
        <v>0</v>
      </c>
      <c r="F134" s="13">
        <v>0</v>
      </c>
      <c r="G134" s="13">
        <v>98535</v>
      </c>
      <c r="H134" s="13">
        <f t="shared" si="6"/>
        <v>98535</v>
      </c>
      <c r="I134" s="13">
        <v>0</v>
      </c>
      <c r="J134" s="13">
        <v>0</v>
      </c>
      <c r="K134" s="13">
        <v>107771.2</v>
      </c>
      <c r="L134" s="13">
        <f t="shared" si="7"/>
        <v>107771.2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  <c r="AD134" s="15"/>
      <c r="AE134" s="15"/>
      <c r="AF134" s="14"/>
      <c r="AG134" s="14"/>
      <c r="AH134" s="14"/>
      <c r="AI134" s="14"/>
      <c r="AJ134" s="14"/>
      <c r="AK134" s="14"/>
      <c r="AL134" s="14"/>
      <c r="AM134" s="14"/>
      <c r="AN134" s="14"/>
      <c r="AO134" s="15"/>
      <c r="AP134" s="15"/>
      <c r="AQ134" s="15"/>
      <c r="AR134" s="14"/>
      <c r="AS134" s="15"/>
      <c r="AT134" s="15"/>
      <c r="AU134" s="15"/>
      <c r="AV134" s="16"/>
      <c r="AW134" s="15"/>
      <c r="AX134" s="15"/>
      <c r="AY134" s="15"/>
      <c r="AZ134" s="14"/>
      <c r="BA134" s="13">
        <v>0</v>
      </c>
      <c r="BB134" s="13">
        <v>0</v>
      </c>
      <c r="BC134" s="13">
        <v>117182.05</v>
      </c>
      <c r="BD134" s="13">
        <f t="shared" si="8"/>
        <v>117182.05</v>
      </c>
      <c r="BE134" s="13">
        <f t="shared" si="9"/>
        <v>0</v>
      </c>
      <c r="BF134" s="13">
        <f t="shared" si="9"/>
        <v>0</v>
      </c>
      <c r="BG134" s="13">
        <f t="shared" si="9"/>
        <v>323488.25</v>
      </c>
      <c r="BH134" s="13">
        <f t="shared" si="10"/>
        <v>323488.25</v>
      </c>
      <c r="BI134" s="134"/>
      <c r="BJ134" s="22"/>
      <c r="BK134" s="22"/>
      <c r="BL134" s="140"/>
      <c r="BM134" s="22"/>
      <c r="BN134" s="22"/>
      <c r="BO134" s="22"/>
      <c r="BP134" s="140"/>
      <c r="BQ134" s="22"/>
      <c r="BR134" s="22"/>
      <c r="BS134" s="22"/>
      <c r="BT134" s="140"/>
    </row>
    <row r="135" spans="1:72">
      <c r="A135" s="11">
        <v>128</v>
      </c>
      <c r="B135" s="11" t="s">
        <v>277</v>
      </c>
      <c r="C135" s="11" t="s">
        <v>35</v>
      </c>
      <c r="D135" s="52" t="s">
        <v>278</v>
      </c>
      <c r="E135" s="13">
        <v>0</v>
      </c>
      <c r="F135" s="13">
        <v>0</v>
      </c>
      <c r="G135" s="13">
        <v>231235</v>
      </c>
      <c r="H135" s="13">
        <f t="shared" si="6"/>
        <v>231235</v>
      </c>
      <c r="I135" s="13">
        <v>0</v>
      </c>
      <c r="J135" s="13">
        <v>0</v>
      </c>
      <c r="K135" s="13">
        <v>237653.97</v>
      </c>
      <c r="L135" s="13">
        <f t="shared" si="7"/>
        <v>237653.97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5"/>
      <c r="AD135" s="15"/>
      <c r="AE135" s="15"/>
      <c r="AF135" s="14"/>
      <c r="AG135" s="14"/>
      <c r="AH135" s="14"/>
      <c r="AI135" s="14"/>
      <c r="AJ135" s="14"/>
      <c r="AK135" s="14"/>
      <c r="AL135" s="14"/>
      <c r="AM135" s="14"/>
      <c r="AN135" s="14"/>
      <c r="AO135" s="15"/>
      <c r="AP135" s="15"/>
      <c r="AQ135" s="15"/>
      <c r="AR135" s="14"/>
      <c r="AS135" s="15"/>
      <c r="AT135" s="15"/>
      <c r="AU135" s="15"/>
      <c r="AV135" s="16"/>
      <c r="AW135" s="15"/>
      <c r="AX135" s="15"/>
      <c r="AY135" s="15"/>
      <c r="AZ135" s="14"/>
      <c r="BA135" s="13">
        <v>0</v>
      </c>
      <c r="BB135" s="13">
        <v>0</v>
      </c>
      <c r="BC135" s="13">
        <v>251350.11</v>
      </c>
      <c r="BD135" s="13">
        <f t="shared" si="8"/>
        <v>251350.11</v>
      </c>
      <c r="BE135" s="13">
        <f t="shared" si="9"/>
        <v>0</v>
      </c>
      <c r="BF135" s="13">
        <f t="shared" si="9"/>
        <v>0</v>
      </c>
      <c r="BG135" s="13">
        <f t="shared" si="9"/>
        <v>720239.08</v>
      </c>
      <c r="BH135" s="13">
        <f t="shared" si="10"/>
        <v>720239.08</v>
      </c>
      <c r="BI135" s="134"/>
      <c r="BJ135" s="22"/>
      <c r="BK135" s="22"/>
      <c r="BL135" s="140"/>
      <c r="BM135" s="22"/>
      <c r="BN135" s="22"/>
      <c r="BO135" s="22"/>
      <c r="BP135" s="140"/>
      <c r="BQ135" s="22"/>
      <c r="BR135" s="22"/>
      <c r="BS135" s="22"/>
      <c r="BT135" s="140"/>
    </row>
    <row r="136" spans="1:72">
      <c r="A136" s="11">
        <v>129</v>
      </c>
      <c r="B136" s="11" t="s">
        <v>279</v>
      </c>
      <c r="C136" s="11" t="s">
        <v>35</v>
      </c>
      <c r="D136" s="12" t="s">
        <v>280</v>
      </c>
      <c r="E136" s="13">
        <v>0</v>
      </c>
      <c r="F136" s="13">
        <v>0</v>
      </c>
      <c r="G136" s="13">
        <v>551150</v>
      </c>
      <c r="H136" s="13">
        <f t="shared" si="6"/>
        <v>551150</v>
      </c>
      <c r="I136" s="13">
        <v>0</v>
      </c>
      <c r="J136" s="13">
        <v>0</v>
      </c>
      <c r="K136" s="13">
        <v>494458.27</v>
      </c>
      <c r="L136" s="13">
        <f t="shared" si="7"/>
        <v>494458.27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21"/>
      <c r="AD136" s="15"/>
      <c r="AE136" s="23"/>
      <c r="AF136" s="14"/>
      <c r="AG136" s="14"/>
      <c r="AH136" s="14"/>
      <c r="AI136" s="14"/>
      <c r="AJ136" s="14"/>
      <c r="AK136" s="14"/>
      <c r="AL136" s="14"/>
      <c r="AM136" s="14"/>
      <c r="AN136" s="14"/>
      <c r="AO136" s="15"/>
      <c r="AP136" s="15"/>
      <c r="AQ136" s="15"/>
      <c r="AR136" s="14"/>
      <c r="AS136" s="15"/>
      <c r="AT136" s="15"/>
      <c r="AU136" s="15"/>
      <c r="AV136" s="16"/>
      <c r="AW136" s="15"/>
      <c r="AX136" s="15"/>
      <c r="AY136" s="15"/>
      <c r="AZ136" s="14"/>
      <c r="BA136" s="13">
        <v>0</v>
      </c>
      <c r="BB136" s="13">
        <v>0</v>
      </c>
      <c r="BC136" s="13">
        <v>483123.79</v>
      </c>
      <c r="BD136" s="13">
        <f t="shared" si="8"/>
        <v>483123.79</v>
      </c>
      <c r="BE136" s="13">
        <f t="shared" si="9"/>
        <v>0</v>
      </c>
      <c r="BF136" s="13">
        <f t="shared" si="9"/>
        <v>0</v>
      </c>
      <c r="BG136" s="13">
        <f t="shared" si="9"/>
        <v>1528732.06</v>
      </c>
      <c r="BH136" s="13">
        <f t="shared" si="10"/>
        <v>1528732.06</v>
      </c>
      <c r="BI136" s="134"/>
      <c r="BJ136" s="22"/>
      <c r="BK136" s="22"/>
      <c r="BL136" s="140"/>
      <c r="BM136" s="22"/>
      <c r="BN136" s="22"/>
      <c r="BO136" s="22"/>
      <c r="BP136" s="140"/>
      <c r="BQ136" s="22"/>
      <c r="BR136" s="22"/>
      <c r="BS136" s="22"/>
      <c r="BT136" s="140"/>
    </row>
    <row r="137" spans="1:72">
      <c r="A137" s="11">
        <v>130</v>
      </c>
      <c r="B137" s="11" t="s">
        <v>281</v>
      </c>
      <c r="C137" s="11" t="s">
        <v>35</v>
      </c>
      <c r="D137" s="17" t="s">
        <v>282</v>
      </c>
      <c r="E137" s="13">
        <v>0</v>
      </c>
      <c r="F137" s="13">
        <v>0</v>
      </c>
      <c r="G137" s="13">
        <v>55350</v>
      </c>
      <c r="H137" s="13">
        <f t="shared" ref="H137:H171" si="11">E137+F137+G137</f>
        <v>55350</v>
      </c>
      <c r="I137" s="13">
        <v>0</v>
      </c>
      <c r="J137" s="13">
        <v>0</v>
      </c>
      <c r="K137" s="13">
        <v>57690.37</v>
      </c>
      <c r="L137" s="13">
        <f t="shared" ref="L137:L171" si="12">I137+J137+K137</f>
        <v>57690.37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20"/>
      <c r="AD137" s="37"/>
      <c r="AE137" s="25"/>
      <c r="AF137" s="14"/>
      <c r="AG137" s="14"/>
      <c r="AH137" s="14"/>
      <c r="AI137" s="14"/>
      <c r="AJ137" s="14"/>
      <c r="AK137" s="14"/>
      <c r="AL137" s="14"/>
      <c r="AM137" s="14"/>
      <c r="AN137" s="14"/>
      <c r="AO137" s="15"/>
      <c r="AP137" s="15"/>
      <c r="AQ137" s="15"/>
      <c r="AR137" s="14"/>
      <c r="AS137" s="15"/>
      <c r="AT137" s="15"/>
      <c r="AU137" s="15"/>
      <c r="AV137" s="16"/>
      <c r="AW137" s="15"/>
      <c r="AX137" s="15"/>
      <c r="AY137" s="15"/>
      <c r="AZ137" s="14"/>
      <c r="BA137" s="13">
        <v>0</v>
      </c>
      <c r="BB137" s="13">
        <v>0</v>
      </c>
      <c r="BC137" s="13">
        <v>56254.84</v>
      </c>
      <c r="BD137" s="13">
        <f t="shared" ref="BD137:BD171" si="13">BA137+BB137+BC137</f>
        <v>56254.84</v>
      </c>
      <c r="BE137" s="13">
        <f t="shared" ref="BE137:BG170" si="14">E137+I137+BA137</f>
        <v>0</v>
      </c>
      <c r="BF137" s="13">
        <f t="shared" si="14"/>
        <v>0</v>
      </c>
      <c r="BG137" s="13">
        <f t="shared" si="14"/>
        <v>169295.21</v>
      </c>
      <c r="BH137" s="13">
        <f t="shared" ref="BH137:BH170" si="15">BE137+BF137+BG137</f>
        <v>169295.21</v>
      </c>
      <c r="BI137" s="134"/>
      <c r="BJ137" s="22"/>
      <c r="BK137" s="22"/>
      <c r="BL137" s="140"/>
      <c r="BM137" s="22"/>
      <c r="BN137" s="22"/>
      <c r="BO137" s="22"/>
      <c r="BP137" s="140"/>
      <c r="BQ137" s="22"/>
      <c r="BR137" s="22"/>
      <c r="BS137" s="22"/>
      <c r="BT137" s="140"/>
    </row>
    <row r="138" spans="1:72">
      <c r="A138" s="11">
        <v>131</v>
      </c>
      <c r="B138" s="11" t="s">
        <v>283</v>
      </c>
      <c r="C138" s="11" t="s">
        <v>20</v>
      </c>
      <c r="D138" s="12" t="s">
        <v>284</v>
      </c>
      <c r="E138" s="13">
        <v>59515.91</v>
      </c>
      <c r="F138" s="13">
        <v>0</v>
      </c>
      <c r="G138" s="13">
        <v>0</v>
      </c>
      <c r="H138" s="13">
        <f t="shared" si="11"/>
        <v>59515.91</v>
      </c>
      <c r="I138" s="13">
        <v>67282.63</v>
      </c>
      <c r="J138" s="13">
        <v>0</v>
      </c>
      <c r="K138" s="13">
        <v>0</v>
      </c>
      <c r="L138" s="13">
        <f t="shared" si="12"/>
        <v>67282.63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20"/>
      <c r="AD138" s="37"/>
      <c r="AE138" s="25"/>
      <c r="AF138" s="14"/>
      <c r="AG138" s="14"/>
      <c r="AH138" s="14"/>
      <c r="AI138" s="14"/>
      <c r="AJ138" s="14"/>
      <c r="AK138" s="14"/>
      <c r="AL138" s="14"/>
      <c r="AM138" s="14"/>
      <c r="AN138" s="14"/>
      <c r="AO138" s="15"/>
      <c r="AP138" s="15"/>
      <c r="AQ138" s="15"/>
      <c r="AR138" s="14"/>
      <c r="AS138" s="15"/>
      <c r="AT138" s="15"/>
      <c r="AU138" s="15"/>
      <c r="AV138" s="16"/>
      <c r="AW138" s="15"/>
      <c r="AX138" s="15"/>
      <c r="AY138" s="15"/>
      <c r="AZ138" s="14"/>
      <c r="BA138" s="13">
        <v>114750.2</v>
      </c>
      <c r="BB138" s="13">
        <v>0</v>
      </c>
      <c r="BC138" s="13">
        <v>0</v>
      </c>
      <c r="BD138" s="13">
        <f t="shared" si="13"/>
        <v>114750.2</v>
      </c>
      <c r="BE138" s="13">
        <f t="shared" si="14"/>
        <v>241548.74</v>
      </c>
      <c r="BF138" s="13">
        <f t="shared" si="14"/>
        <v>0</v>
      </c>
      <c r="BG138" s="13">
        <f t="shared" si="14"/>
        <v>0</v>
      </c>
      <c r="BH138" s="13">
        <f t="shared" si="15"/>
        <v>241548.74</v>
      </c>
      <c r="BI138" s="134"/>
      <c r="BJ138" s="22"/>
      <c r="BK138" s="22"/>
      <c r="BL138" s="140"/>
      <c r="BM138" s="22"/>
      <c r="BN138" s="22"/>
      <c r="BO138" s="22"/>
      <c r="BP138" s="140"/>
      <c r="BQ138" s="22"/>
      <c r="BR138" s="22"/>
      <c r="BS138" s="22"/>
      <c r="BT138" s="140"/>
    </row>
    <row r="139" spans="1:72">
      <c r="A139" s="11">
        <v>132</v>
      </c>
      <c r="B139" s="11" t="s">
        <v>285</v>
      </c>
      <c r="C139" s="11" t="s">
        <v>20</v>
      </c>
      <c r="D139" s="12" t="s">
        <v>286</v>
      </c>
      <c r="E139" s="13">
        <v>67891.73</v>
      </c>
      <c r="F139" s="13">
        <v>0</v>
      </c>
      <c r="G139" s="13">
        <v>0</v>
      </c>
      <c r="H139" s="13">
        <f t="shared" si="11"/>
        <v>67891.73</v>
      </c>
      <c r="I139" s="13">
        <v>74274.789999999994</v>
      </c>
      <c r="J139" s="13">
        <v>0</v>
      </c>
      <c r="K139" s="13">
        <v>0</v>
      </c>
      <c r="L139" s="13">
        <f t="shared" si="12"/>
        <v>74274.789999999994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18"/>
      <c r="AE139" s="18"/>
      <c r="AF139" s="14"/>
      <c r="AG139" s="14"/>
      <c r="AH139" s="14"/>
      <c r="AI139" s="14"/>
      <c r="AJ139" s="14"/>
      <c r="AK139" s="14"/>
      <c r="AL139" s="14"/>
      <c r="AM139" s="14"/>
      <c r="AN139" s="14"/>
      <c r="AO139" s="15"/>
      <c r="AP139" s="15"/>
      <c r="AQ139" s="15"/>
      <c r="AR139" s="14"/>
      <c r="AS139" s="15"/>
      <c r="AT139" s="15"/>
      <c r="AU139" s="15"/>
      <c r="AV139" s="16"/>
      <c r="AW139" s="15"/>
      <c r="AX139" s="15"/>
      <c r="AY139" s="15"/>
      <c r="AZ139" s="14"/>
      <c r="BA139" s="13">
        <v>70161.78</v>
      </c>
      <c r="BB139" s="13">
        <v>0</v>
      </c>
      <c r="BC139" s="13">
        <v>0</v>
      </c>
      <c r="BD139" s="13">
        <f t="shared" si="13"/>
        <v>70161.78</v>
      </c>
      <c r="BE139" s="13">
        <f t="shared" si="14"/>
        <v>212328.3</v>
      </c>
      <c r="BF139" s="13">
        <f t="shared" si="14"/>
        <v>0</v>
      </c>
      <c r="BG139" s="13">
        <f t="shared" si="14"/>
        <v>0</v>
      </c>
      <c r="BH139" s="13">
        <f t="shared" si="15"/>
        <v>212328.3</v>
      </c>
      <c r="BI139" s="134"/>
      <c r="BJ139" s="22"/>
      <c r="BK139" s="22"/>
      <c r="BL139" s="140"/>
      <c r="BM139" s="22"/>
      <c r="BN139" s="22"/>
      <c r="BO139" s="22"/>
      <c r="BP139" s="140"/>
      <c r="BQ139" s="22"/>
      <c r="BR139" s="22"/>
      <c r="BS139" s="22"/>
      <c r="BT139" s="140"/>
    </row>
    <row r="140" spans="1:72">
      <c r="A140" s="11">
        <v>133</v>
      </c>
      <c r="B140" s="11" t="s">
        <v>287</v>
      </c>
      <c r="C140" s="11" t="s">
        <v>20</v>
      </c>
      <c r="D140" s="12" t="s">
        <v>288</v>
      </c>
      <c r="E140" s="13">
        <v>102941.5</v>
      </c>
      <c r="F140" s="13">
        <v>0</v>
      </c>
      <c r="G140" s="13">
        <v>0</v>
      </c>
      <c r="H140" s="13">
        <f t="shared" si="11"/>
        <v>102941.5</v>
      </c>
      <c r="I140" s="13">
        <v>102526.33</v>
      </c>
      <c r="J140" s="13">
        <v>0</v>
      </c>
      <c r="K140" s="13">
        <v>0</v>
      </c>
      <c r="L140" s="13">
        <f t="shared" si="12"/>
        <v>102526.33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20"/>
      <c r="AD140" s="25"/>
      <c r="AE140" s="20"/>
      <c r="AF140" s="14"/>
      <c r="AG140" s="14"/>
      <c r="AH140" s="14"/>
      <c r="AI140" s="14"/>
      <c r="AJ140" s="14"/>
      <c r="AK140" s="14"/>
      <c r="AL140" s="14"/>
      <c r="AM140" s="14"/>
      <c r="AN140" s="14"/>
      <c r="AO140" s="15"/>
      <c r="AP140" s="15"/>
      <c r="AQ140" s="15"/>
      <c r="AR140" s="14"/>
      <c r="AS140" s="15"/>
      <c r="AT140" s="15"/>
      <c r="AU140" s="15"/>
      <c r="AV140" s="16"/>
      <c r="AW140" s="15"/>
      <c r="AX140" s="15"/>
      <c r="AY140" s="15"/>
      <c r="AZ140" s="14"/>
      <c r="BA140" s="13">
        <v>105690.72</v>
      </c>
      <c r="BB140" s="13">
        <v>0</v>
      </c>
      <c r="BC140" s="13">
        <v>0</v>
      </c>
      <c r="BD140" s="13">
        <f t="shared" si="13"/>
        <v>105690.72</v>
      </c>
      <c r="BE140" s="13">
        <f t="shared" si="14"/>
        <v>311158.55000000005</v>
      </c>
      <c r="BF140" s="13">
        <f t="shared" si="14"/>
        <v>0</v>
      </c>
      <c r="BG140" s="13">
        <f t="shared" si="14"/>
        <v>0</v>
      </c>
      <c r="BH140" s="13">
        <f t="shared" si="15"/>
        <v>311158.55000000005</v>
      </c>
      <c r="BI140" s="134"/>
      <c r="BJ140" s="22"/>
      <c r="BK140" s="22"/>
      <c r="BL140" s="140"/>
      <c r="BM140" s="22"/>
      <c r="BN140" s="22"/>
      <c r="BO140" s="22"/>
      <c r="BP140" s="140"/>
      <c r="BQ140" s="22"/>
      <c r="BR140" s="22"/>
      <c r="BS140" s="22"/>
      <c r="BT140" s="140"/>
    </row>
    <row r="141" spans="1:72">
      <c r="A141" s="11">
        <v>134</v>
      </c>
      <c r="B141" s="11" t="s">
        <v>289</v>
      </c>
      <c r="C141" s="11" t="s">
        <v>20</v>
      </c>
      <c r="D141" s="12" t="s">
        <v>290</v>
      </c>
      <c r="E141" s="13">
        <v>173000.84</v>
      </c>
      <c r="F141" s="13">
        <v>0</v>
      </c>
      <c r="G141" s="13">
        <v>0</v>
      </c>
      <c r="H141" s="13">
        <f t="shared" si="11"/>
        <v>173000.84</v>
      </c>
      <c r="I141" s="13">
        <v>127667.38</v>
      </c>
      <c r="J141" s="13">
        <v>0</v>
      </c>
      <c r="K141" s="13">
        <v>0</v>
      </c>
      <c r="L141" s="13">
        <f t="shared" si="12"/>
        <v>127667.38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20"/>
      <c r="AD141" s="25"/>
      <c r="AE141" s="20"/>
      <c r="AF141" s="14"/>
      <c r="AG141" s="14"/>
      <c r="AH141" s="14"/>
      <c r="AI141" s="14"/>
      <c r="AJ141" s="14"/>
      <c r="AK141" s="14"/>
      <c r="AL141" s="14"/>
      <c r="AM141" s="14"/>
      <c r="AN141" s="14"/>
      <c r="AO141" s="15"/>
      <c r="AP141" s="15"/>
      <c r="AQ141" s="15"/>
      <c r="AR141" s="14"/>
      <c r="AS141" s="15"/>
      <c r="AT141" s="15"/>
      <c r="AU141" s="15"/>
      <c r="AV141" s="16"/>
      <c r="AW141" s="15"/>
      <c r="AX141" s="15"/>
      <c r="AY141" s="15"/>
      <c r="AZ141" s="14"/>
      <c r="BA141" s="13">
        <v>111861.51</v>
      </c>
      <c r="BB141" s="13">
        <v>0</v>
      </c>
      <c r="BC141" s="13">
        <v>0</v>
      </c>
      <c r="BD141" s="13">
        <f t="shared" si="13"/>
        <v>111861.51</v>
      </c>
      <c r="BE141" s="13">
        <f t="shared" si="14"/>
        <v>412529.73</v>
      </c>
      <c r="BF141" s="13">
        <f t="shared" si="14"/>
        <v>0</v>
      </c>
      <c r="BG141" s="13">
        <f t="shared" si="14"/>
        <v>0</v>
      </c>
      <c r="BH141" s="13">
        <f t="shared" si="15"/>
        <v>412529.73</v>
      </c>
      <c r="BI141" s="134"/>
      <c r="BJ141" s="22"/>
      <c r="BK141" s="22"/>
      <c r="BL141" s="140"/>
      <c r="BM141" s="22"/>
      <c r="BN141" s="22"/>
      <c r="BO141" s="22"/>
      <c r="BP141" s="140"/>
      <c r="BQ141" s="22"/>
      <c r="BR141" s="22"/>
      <c r="BS141" s="22"/>
      <c r="BT141" s="140"/>
    </row>
    <row r="142" spans="1:72">
      <c r="A142" s="11">
        <v>135</v>
      </c>
      <c r="B142" s="11" t="s">
        <v>291</v>
      </c>
      <c r="C142" s="11" t="s">
        <v>20</v>
      </c>
      <c r="D142" s="12" t="s">
        <v>292</v>
      </c>
      <c r="E142" s="13">
        <v>91341.52</v>
      </c>
      <c r="F142" s="13">
        <v>0</v>
      </c>
      <c r="G142" s="13">
        <v>0</v>
      </c>
      <c r="H142" s="13">
        <f t="shared" si="11"/>
        <v>91341.52</v>
      </c>
      <c r="I142" s="13">
        <v>91123.38</v>
      </c>
      <c r="J142" s="13">
        <v>0</v>
      </c>
      <c r="K142" s="13">
        <v>0</v>
      </c>
      <c r="L142" s="13">
        <f t="shared" si="12"/>
        <v>91123.38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15"/>
      <c r="AE142" s="15"/>
      <c r="AF142" s="14"/>
      <c r="AG142" s="14"/>
      <c r="AH142" s="14"/>
      <c r="AI142" s="14"/>
      <c r="AJ142" s="14"/>
      <c r="AK142" s="14"/>
      <c r="AL142" s="14"/>
      <c r="AM142" s="14"/>
      <c r="AN142" s="14"/>
      <c r="AO142" s="15"/>
      <c r="AP142" s="15"/>
      <c r="AQ142" s="15"/>
      <c r="AR142" s="14"/>
      <c r="AS142" s="15"/>
      <c r="AT142" s="15"/>
      <c r="AU142" s="15"/>
      <c r="AV142" s="16"/>
      <c r="AW142" s="15"/>
      <c r="AX142" s="15"/>
      <c r="AY142" s="15"/>
      <c r="AZ142" s="14"/>
      <c r="BA142" s="13">
        <v>94428.64</v>
      </c>
      <c r="BB142" s="13">
        <v>0</v>
      </c>
      <c r="BC142" s="13">
        <v>0</v>
      </c>
      <c r="BD142" s="13">
        <f t="shared" si="13"/>
        <v>94428.64</v>
      </c>
      <c r="BE142" s="13">
        <f t="shared" si="14"/>
        <v>276893.54000000004</v>
      </c>
      <c r="BF142" s="13">
        <f t="shared" si="14"/>
        <v>0</v>
      </c>
      <c r="BG142" s="13">
        <f t="shared" si="14"/>
        <v>0</v>
      </c>
      <c r="BH142" s="13">
        <f t="shared" si="15"/>
        <v>276893.54000000004</v>
      </c>
      <c r="BI142" s="134"/>
      <c r="BJ142" s="22"/>
      <c r="BK142" s="22"/>
      <c r="BL142" s="140"/>
      <c r="BM142" s="22"/>
      <c r="BN142" s="22"/>
      <c r="BO142" s="22"/>
      <c r="BP142" s="140"/>
      <c r="BQ142" s="22"/>
      <c r="BR142" s="22"/>
      <c r="BS142" s="22"/>
      <c r="BT142" s="140"/>
    </row>
    <row r="143" spans="1:72">
      <c r="A143" s="11">
        <v>136</v>
      </c>
      <c r="B143" s="11" t="s">
        <v>293</v>
      </c>
      <c r="C143" s="11" t="s">
        <v>20</v>
      </c>
      <c r="D143" s="12" t="s">
        <v>294</v>
      </c>
      <c r="E143" s="13">
        <v>88837.07</v>
      </c>
      <c r="F143" s="13">
        <v>0</v>
      </c>
      <c r="G143" s="13">
        <v>0</v>
      </c>
      <c r="H143" s="13">
        <f t="shared" si="11"/>
        <v>88837.07</v>
      </c>
      <c r="I143" s="13">
        <v>96965.7</v>
      </c>
      <c r="J143" s="13">
        <v>0</v>
      </c>
      <c r="K143" s="13">
        <v>0</v>
      </c>
      <c r="L143" s="13">
        <f t="shared" si="12"/>
        <v>96965.7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20"/>
      <c r="AD143" s="25"/>
      <c r="AE143" s="20"/>
      <c r="AF143" s="14"/>
      <c r="AG143" s="14"/>
      <c r="AH143" s="14"/>
      <c r="AI143" s="14"/>
      <c r="AJ143" s="14"/>
      <c r="AK143" s="14"/>
      <c r="AL143" s="14"/>
      <c r="AM143" s="14"/>
      <c r="AN143" s="14"/>
      <c r="AO143" s="15"/>
      <c r="AP143" s="15"/>
      <c r="AQ143" s="15"/>
      <c r="AR143" s="14"/>
      <c r="AS143" s="15"/>
      <c r="AT143" s="15"/>
      <c r="AU143" s="15"/>
      <c r="AV143" s="16"/>
      <c r="AW143" s="15"/>
      <c r="AX143" s="15"/>
      <c r="AY143" s="15"/>
      <c r="AZ143" s="14"/>
      <c r="BA143" s="13">
        <v>87730.68</v>
      </c>
      <c r="BB143" s="13">
        <v>0</v>
      </c>
      <c r="BC143" s="13">
        <v>0</v>
      </c>
      <c r="BD143" s="13">
        <f t="shared" si="13"/>
        <v>87730.68</v>
      </c>
      <c r="BE143" s="13">
        <f t="shared" si="14"/>
        <v>273533.45</v>
      </c>
      <c r="BF143" s="13">
        <f t="shared" si="14"/>
        <v>0</v>
      </c>
      <c r="BG143" s="13">
        <f t="shared" si="14"/>
        <v>0</v>
      </c>
      <c r="BH143" s="13">
        <f t="shared" si="15"/>
        <v>273533.45</v>
      </c>
      <c r="BI143" s="134"/>
      <c r="BJ143" s="22"/>
      <c r="BK143" s="22"/>
      <c r="BL143" s="140"/>
      <c r="BM143" s="22"/>
      <c r="BN143" s="22"/>
      <c r="BO143" s="22"/>
      <c r="BP143" s="140"/>
      <c r="BQ143" s="22"/>
      <c r="BR143" s="22"/>
      <c r="BS143" s="22"/>
      <c r="BT143" s="140"/>
    </row>
    <row r="144" spans="1:72">
      <c r="A144" s="11">
        <v>137</v>
      </c>
      <c r="B144" s="11" t="s">
        <v>295</v>
      </c>
      <c r="C144" s="11" t="s">
        <v>20</v>
      </c>
      <c r="D144" s="33" t="s">
        <v>296</v>
      </c>
      <c r="E144" s="13">
        <v>85081.86</v>
      </c>
      <c r="F144" s="13">
        <v>0</v>
      </c>
      <c r="G144" s="13">
        <v>0</v>
      </c>
      <c r="H144" s="13">
        <f t="shared" si="11"/>
        <v>85081.86</v>
      </c>
      <c r="I144" s="13">
        <v>75659.06</v>
      </c>
      <c r="J144" s="13">
        <v>0</v>
      </c>
      <c r="K144" s="13">
        <v>0</v>
      </c>
      <c r="L144" s="13">
        <f t="shared" si="12"/>
        <v>75659.06</v>
      </c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20"/>
      <c r="AD144" s="25"/>
      <c r="AE144" s="25"/>
      <c r="AF144" s="14"/>
      <c r="AG144" s="14"/>
      <c r="AH144" s="14"/>
      <c r="AI144" s="14"/>
      <c r="AJ144" s="14"/>
      <c r="AK144" s="14"/>
      <c r="AL144" s="14"/>
      <c r="AM144" s="14"/>
      <c r="AN144" s="14"/>
      <c r="AO144" s="15"/>
      <c r="AP144" s="15"/>
      <c r="AQ144" s="15"/>
      <c r="AR144" s="14"/>
      <c r="AS144" s="15"/>
      <c r="AT144" s="15"/>
      <c r="AU144" s="15"/>
      <c r="AV144" s="16"/>
      <c r="AW144" s="15"/>
      <c r="AX144" s="15"/>
      <c r="AY144" s="15"/>
      <c r="AZ144" s="14"/>
      <c r="BA144" s="13">
        <v>79844.03</v>
      </c>
      <c r="BB144" s="13">
        <v>0</v>
      </c>
      <c r="BC144" s="13">
        <v>0</v>
      </c>
      <c r="BD144" s="13">
        <f t="shared" si="13"/>
        <v>79844.03</v>
      </c>
      <c r="BE144" s="13">
        <f t="shared" si="14"/>
        <v>240584.94999999998</v>
      </c>
      <c r="BF144" s="13">
        <f t="shared" si="14"/>
        <v>0</v>
      </c>
      <c r="BG144" s="13">
        <f t="shared" si="14"/>
        <v>0</v>
      </c>
      <c r="BH144" s="13">
        <f t="shared" si="15"/>
        <v>240584.94999999998</v>
      </c>
      <c r="BI144" s="134"/>
      <c r="BJ144" s="22"/>
      <c r="BK144" s="22"/>
      <c r="BL144" s="140"/>
      <c r="BM144" s="22"/>
      <c r="BN144" s="22"/>
      <c r="BO144" s="22"/>
      <c r="BP144" s="140"/>
      <c r="BQ144" s="22"/>
      <c r="BR144" s="22"/>
      <c r="BS144" s="22"/>
      <c r="BT144" s="140"/>
    </row>
    <row r="145" spans="1:126">
      <c r="A145" s="11">
        <v>138</v>
      </c>
      <c r="B145" s="11" t="s">
        <v>297</v>
      </c>
      <c r="C145" s="11" t="s">
        <v>64</v>
      </c>
      <c r="D145" s="33" t="s">
        <v>298</v>
      </c>
      <c r="E145" s="13">
        <v>94771.86</v>
      </c>
      <c r="F145" s="13">
        <v>1880</v>
      </c>
      <c r="G145" s="13">
        <v>0</v>
      </c>
      <c r="H145" s="13">
        <f t="shared" si="11"/>
        <v>96651.86</v>
      </c>
      <c r="I145" s="13">
        <v>107725.36</v>
      </c>
      <c r="J145" s="13">
        <v>3840</v>
      </c>
      <c r="K145" s="13">
        <v>0</v>
      </c>
      <c r="L145" s="13">
        <f t="shared" si="12"/>
        <v>111565.36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20"/>
      <c r="AD145" s="25"/>
      <c r="AE145" s="25"/>
      <c r="AF145" s="14"/>
      <c r="AG145" s="14"/>
      <c r="AH145" s="14"/>
      <c r="AI145" s="14"/>
      <c r="AJ145" s="14"/>
      <c r="AK145" s="14"/>
      <c r="AL145" s="14"/>
      <c r="AM145" s="14"/>
      <c r="AN145" s="14"/>
      <c r="AO145" s="15"/>
      <c r="AP145" s="15"/>
      <c r="AQ145" s="15"/>
      <c r="AR145" s="14"/>
      <c r="AS145" s="15"/>
      <c r="AT145" s="15"/>
      <c r="AU145" s="15"/>
      <c r="AV145" s="16"/>
      <c r="AW145" s="15"/>
      <c r="AX145" s="15"/>
      <c r="AY145" s="15"/>
      <c r="AZ145" s="14"/>
      <c r="BA145" s="13">
        <v>97707.01</v>
      </c>
      <c r="BB145" s="13">
        <v>3046.47</v>
      </c>
      <c r="BC145" s="13">
        <v>0</v>
      </c>
      <c r="BD145" s="13">
        <f t="shared" si="13"/>
        <v>100753.48</v>
      </c>
      <c r="BE145" s="13">
        <f t="shared" si="14"/>
        <v>300204.23</v>
      </c>
      <c r="BF145" s="13">
        <f t="shared" si="14"/>
        <v>8766.4699999999993</v>
      </c>
      <c r="BG145" s="13">
        <f t="shared" si="14"/>
        <v>0</v>
      </c>
      <c r="BH145" s="13">
        <f t="shared" si="15"/>
        <v>308970.69999999995</v>
      </c>
      <c r="BI145" s="134"/>
      <c r="BJ145" s="22"/>
      <c r="BK145" s="22"/>
      <c r="BL145" s="140"/>
      <c r="BM145" s="22"/>
      <c r="BN145" s="22"/>
      <c r="BO145" s="22"/>
      <c r="BP145" s="140"/>
      <c r="BQ145" s="22"/>
      <c r="BR145" s="22"/>
      <c r="BS145" s="22"/>
      <c r="BT145" s="140"/>
    </row>
    <row r="146" spans="1:126">
      <c r="A146" s="11">
        <v>139</v>
      </c>
      <c r="B146" s="11" t="s">
        <v>299</v>
      </c>
      <c r="C146" s="11" t="s">
        <v>38</v>
      </c>
      <c r="D146" s="12" t="s">
        <v>300</v>
      </c>
      <c r="E146" s="13">
        <v>0</v>
      </c>
      <c r="F146" s="13">
        <v>3300</v>
      </c>
      <c r="G146" s="13">
        <v>0</v>
      </c>
      <c r="H146" s="13">
        <f t="shared" si="11"/>
        <v>3300</v>
      </c>
      <c r="I146" s="13">
        <v>0</v>
      </c>
      <c r="J146" s="13">
        <v>3500</v>
      </c>
      <c r="K146" s="13">
        <v>0</v>
      </c>
      <c r="L146" s="13">
        <f t="shared" si="12"/>
        <v>3500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20"/>
      <c r="AD146" s="25"/>
      <c r="AE146" s="25"/>
      <c r="AF146" s="14"/>
      <c r="AG146" s="14"/>
      <c r="AH146" s="14"/>
      <c r="AI146" s="14"/>
      <c r="AJ146" s="14"/>
      <c r="AK146" s="14"/>
      <c r="AL146" s="14"/>
      <c r="AM146" s="14"/>
      <c r="AN146" s="14"/>
      <c r="AO146" s="15"/>
      <c r="AP146" s="15"/>
      <c r="AQ146" s="15"/>
      <c r="AR146" s="14"/>
      <c r="AS146" s="15"/>
      <c r="AT146" s="15"/>
      <c r="AU146" s="15"/>
      <c r="AV146" s="16"/>
      <c r="AW146" s="15"/>
      <c r="AX146" s="15"/>
      <c r="AY146" s="15"/>
      <c r="AZ146" s="14"/>
      <c r="BA146" s="13">
        <v>0</v>
      </c>
      <c r="BB146" s="13">
        <v>22650.82</v>
      </c>
      <c r="BC146" s="13">
        <v>0</v>
      </c>
      <c r="BD146" s="13">
        <f t="shared" si="13"/>
        <v>22650.82</v>
      </c>
      <c r="BE146" s="13">
        <f t="shared" si="14"/>
        <v>0</v>
      </c>
      <c r="BF146" s="13">
        <f t="shared" si="14"/>
        <v>29450.82</v>
      </c>
      <c r="BG146" s="13">
        <f t="shared" si="14"/>
        <v>0</v>
      </c>
      <c r="BH146" s="13">
        <f t="shared" si="15"/>
        <v>29450.82</v>
      </c>
      <c r="BI146" s="134"/>
      <c r="BJ146" s="22"/>
      <c r="BK146" s="22"/>
      <c r="BL146" s="140"/>
      <c r="BM146" s="22"/>
      <c r="BN146" s="22"/>
      <c r="BO146" s="22"/>
      <c r="BP146" s="140"/>
      <c r="BQ146" s="22"/>
      <c r="BR146" s="22"/>
      <c r="BS146" s="22"/>
      <c r="BT146" s="140"/>
    </row>
    <row r="147" spans="1:126">
      <c r="A147" s="11">
        <v>140</v>
      </c>
      <c r="B147" s="11" t="s">
        <v>301</v>
      </c>
      <c r="C147" s="11" t="s">
        <v>20</v>
      </c>
      <c r="D147" s="53" t="s">
        <v>302</v>
      </c>
      <c r="E147" s="13">
        <v>39143.35</v>
      </c>
      <c r="F147" s="13">
        <v>0</v>
      </c>
      <c r="G147" s="13">
        <v>0</v>
      </c>
      <c r="H147" s="13">
        <f t="shared" si="11"/>
        <v>39143.35</v>
      </c>
      <c r="I147" s="13">
        <v>48252.57</v>
      </c>
      <c r="J147" s="13">
        <v>0</v>
      </c>
      <c r="K147" s="13">
        <v>0</v>
      </c>
      <c r="L147" s="13">
        <f t="shared" si="12"/>
        <v>48252.57</v>
      </c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20"/>
      <c r="AD147" s="25"/>
      <c r="AE147" s="25"/>
      <c r="AF147" s="14"/>
      <c r="AG147" s="14"/>
      <c r="AH147" s="14"/>
      <c r="AI147" s="14"/>
      <c r="AJ147" s="14"/>
      <c r="AK147" s="14"/>
      <c r="AL147" s="14"/>
      <c r="AM147" s="14"/>
      <c r="AN147" s="14"/>
      <c r="AO147" s="15"/>
      <c r="AP147" s="15"/>
      <c r="AQ147" s="15"/>
      <c r="AR147" s="14"/>
      <c r="AS147" s="15"/>
      <c r="AT147" s="15"/>
      <c r="AU147" s="15"/>
      <c r="AV147" s="16"/>
      <c r="AW147" s="15"/>
      <c r="AX147" s="15"/>
      <c r="AY147" s="15"/>
      <c r="AZ147" s="14"/>
      <c r="BA147" s="13">
        <v>49261.4</v>
      </c>
      <c r="BB147" s="13">
        <v>0</v>
      </c>
      <c r="BC147" s="13">
        <v>0</v>
      </c>
      <c r="BD147" s="13">
        <f t="shared" si="13"/>
        <v>49261.4</v>
      </c>
      <c r="BE147" s="13">
        <f t="shared" si="14"/>
        <v>136657.32</v>
      </c>
      <c r="BF147" s="13">
        <f t="shared" si="14"/>
        <v>0</v>
      </c>
      <c r="BG147" s="13">
        <f t="shared" si="14"/>
        <v>0</v>
      </c>
      <c r="BH147" s="13">
        <f t="shared" si="15"/>
        <v>136657.32</v>
      </c>
      <c r="BI147" s="134"/>
      <c r="BJ147" s="22"/>
      <c r="BK147" s="22"/>
      <c r="BL147" s="140"/>
      <c r="BM147" s="22"/>
      <c r="BN147" s="22"/>
      <c r="BO147" s="22"/>
      <c r="BP147" s="140"/>
      <c r="BQ147" s="22"/>
      <c r="BR147" s="22"/>
      <c r="BS147" s="22"/>
      <c r="BT147" s="140"/>
    </row>
    <row r="148" spans="1:126">
      <c r="A148" s="11">
        <v>141</v>
      </c>
      <c r="B148" s="11" t="s">
        <v>303</v>
      </c>
      <c r="C148" s="11" t="s">
        <v>35</v>
      </c>
      <c r="D148" s="34" t="s">
        <v>304</v>
      </c>
      <c r="E148" s="13">
        <v>0</v>
      </c>
      <c r="F148" s="13">
        <v>0</v>
      </c>
      <c r="G148" s="13">
        <v>28701</v>
      </c>
      <c r="H148" s="13">
        <f t="shared" si="11"/>
        <v>28701</v>
      </c>
      <c r="I148" s="13">
        <v>0</v>
      </c>
      <c r="J148" s="13">
        <v>0</v>
      </c>
      <c r="K148" s="13">
        <v>37105</v>
      </c>
      <c r="L148" s="13">
        <f t="shared" si="12"/>
        <v>37105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20"/>
      <c r="AD148" s="25"/>
      <c r="AE148" s="25"/>
      <c r="AF148" s="14"/>
      <c r="AG148" s="14"/>
      <c r="AH148" s="14"/>
      <c r="AI148" s="14"/>
      <c r="AJ148" s="14"/>
      <c r="AK148" s="14"/>
      <c r="AL148" s="14"/>
      <c r="AM148" s="14"/>
      <c r="AN148" s="14"/>
      <c r="AO148" s="15"/>
      <c r="AP148" s="15"/>
      <c r="AQ148" s="15"/>
      <c r="AR148" s="14"/>
      <c r="AS148" s="15"/>
      <c r="AT148" s="15"/>
      <c r="AU148" s="15"/>
      <c r="AV148" s="16"/>
      <c r="AW148" s="15"/>
      <c r="AX148" s="15"/>
      <c r="AY148" s="15"/>
      <c r="AZ148" s="14"/>
      <c r="BA148" s="13">
        <v>0</v>
      </c>
      <c r="BB148" s="13">
        <v>0</v>
      </c>
      <c r="BC148" s="13">
        <v>161932.10999999999</v>
      </c>
      <c r="BD148" s="13">
        <f t="shared" si="13"/>
        <v>161932.10999999999</v>
      </c>
      <c r="BE148" s="13">
        <f t="shared" si="14"/>
        <v>0</v>
      </c>
      <c r="BF148" s="13">
        <f t="shared" si="14"/>
        <v>0</v>
      </c>
      <c r="BG148" s="13">
        <f t="shared" si="14"/>
        <v>227738.11</v>
      </c>
      <c r="BH148" s="13">
        <f t="shared" si="15"/>
        <v>227738.11</v>
      </c>
      <c r="BI148" s="134"/>
      <c r="BJ148" s="22"/>
      <c r="BK148" s="22"/>
      <c r="BL148" s="140"/>
      <c r="BM148" s="22"/>
      <c r="BN148" s="22"/>
      <c r="BO148" s="22"/>
      <c r="BP148" s="140"/>
      <c r="BQ148" s="22"/>
      <c r="BR148" s="22"/>
      <c r="BS148" s="22"/>
      <c r="BT148" s="140"/>
    </row>
    <row r="149" spans="1:126">
      <c r="A149" s="11">
        <v>142</v>
      </c>
      <c r="B149" s="11" t="s">
        <v>305</v>
      </c>
      <c r="C149" s="11" t="s">
        <v>35</v>
      </c>
      <c r="D149" s="54" t="s">
        <v>306</v>
      </c>
      <c r="E149" s="13">
        <v>0</v>
      </c>
      <c r="F149" s="13">
        <v>0</v>
      </c>
      <c r="G149" s="13">
        <v>277790</v>
      </c>
      <c r="H149" s="13">
        <f t="shared" si="11"/>
        <v>277790</v>
      </c>
      <c r="I149" s="13">
        <v>0</v>
      </c>
      <c r="J149" s="13">
        <v>0</v>
      </c>
      <c r="K149" s="13">
        <v>200760.44</v>
      </c>
      <c r="L149" s="13">
        <f t="shared" si="12"/>
        <v>200760.44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55"/>
      <c r="AD149" s="18"/>
      <c r="AE149" s="18"/>
      <c r="AF149" s="14"/>
      <c r="AG149" s="14"/>
      <c r="AH149" s="14"/>
      <c r="AI149" s="14"/>
      <c r="AJ149" s="14"/>
      <c r="AK149" s="14"/>
      <c r="AL149" s="14"/>
      <c r="AM149" s="14"/>
      <c r="AN149" s="14"/>
      <c r="AO149" s="15"/>
      <c r="AP149" s="15"/>
      <c r="AQ149" s="15"/>
      <c r="AR149" s="14"/>
      <c r="AS149" s="15"/>
      <c r="AT149" s="15"/>
      <c r="AU149" s="15"/>
      <c r="AV149" s="16"/>
      <c r="AW149" s="15"/>
      <c r="AX149" s="15"/>
      <c r="AY149" s="15"/>
      <c r="AZ149" s="14"/>
      <c r="BA149" s="13">
        <v>0</v>
      </c>
      <c r="BB149" s="13">
        <v>0</v>
      </c>
      <c r="BC149" s="13">
        <v>196715.1</v>
      </c>
      <c r="BD149" s="13">
        <f t="shared" si="13"/>
        <v>196715.1</v>
      </c>
      <c r="BE149" s="13">
        <f t="shared" si="14"/>
        <v>0</v>
      </c>
      <c r="BF149" s="13">
        <f t="shared" si="14"/>
        <v>0</v>
      </c>
      <c r="BG149" s="13">
        <f t="shared" si="14"/>
        <v>675265.54</v>
      </c>
      <c r="BH149" s="13">
        <f t="shared" si="15"/>
        <v>675265.54</v>
      </c>
      <c r="BI149" s="134"/>
      <c r="BJ149" s="22"/>
      <c r="BK149" s="22"/>
      <c r="BL149" s="140"/>
      <c r="BM149" s="22"/>
      <c r="BN149" s="22"/>
      <c r="BO149" s="22"/>
      <c r="BP149" s="140"/>
      <c r="BQ149" s="22"/>
      <c r="BR149" s="22"/>
      <c r="BS149" s="22"/>
      <c r="BT149" s="140"/>
    </row>
    <row r="150" spans="1:126">
      <c r="A150" s="11">
        <v>143</v>
      </c>
      <c r="B150" s="11" t="s">
        <v>307</v>
      </c>
      <c r="C150" s="11" t="s">
        <v>14</v>
      </c>
      <c r="D150" s="56" t="s">
        <v>308</v>
      </c>
      <c r="E150" s="13">
        <v>153665.24</v>
      </c>
      <c r="F150" s="13">
        <v>0</v>
      </c>
      <c r="G150" s="13">
        <v>189585</v>
      </c>
      <c r="H150" s="13">
        <f t="shared" si="11"/>
        <v>343250.24</v>
      </c>
      <c r="I150" s="13">
        <v>147080.69</v>
      </c>
      <c r="J150" s="13">
        <v>0</v>
      </c>
      <c r="K150" s="13">
        <v>110452.59</v>
      </c>
      <c r="L150" s="13">
        <f t="shared" si="12"/>
        <v>257533.28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55"/>
      <c r="AD150" s="18"/>
      <c r="AE150" s="18"/>
      <c r="AF150" s="14"/>
      <c r="AG150" s="14"/>
      <c r="AH150" s="14"/>
      <c r="AI150" s="14"/>
      <c r="AJ150" s="14"/>
      <c r="AK150" s="14"/>
      <c r="AL150" s="14"/>
      <c r="AM150" s="14"/>
      <c r="AN150" s="14"/>
      <c r="AO150" s="15"/>
      <c r="AP150" s="15"/>
      <c r="AQ150" s="15"/>
      <c r="AR150" s="14"/>
      <c r="AS150" s="15"/>
      <c r="AT150" s="15"/>
      <c r="AU150" s="15"/>
      <c r="AV150" s="16"/>
      <c r="AW150" s="15"/>
      <c r="AX150" s="15"/>
      <c r="AY150" s="15"/>
      <c r="AZ150" s="14"/>
      <c r="BA150" s="13">
        <v>146564.96</v>
      </c>
      <c r="BB150" s="13">
        <v>0</v>
      </c>
      <c r="BC150" s="13">
        <v>107626.04</v>
      </c>
      <c r="BD150" s="13">
        <f t="shared" si="13"/>
        <v>254191</v>
      </c>
      <c r="BE150" s="13">
        <f t="shared" si="14"/>
        <v>447310.89</v>
      </c>
      <c r="BF150" s="13">
        <f t="shared" si="14"/>
        <v>0</v>
      </c>
      <c r="BG150" s="13">
        <f t="shared" si="14"/>
        <v>407663.62999999995</v>
      </c>
      <c r="BH150" s="13">
        <f t="shared" si="15"/>
        <v>854974.52</v>
      </c>
      <c r="BI150" s="134"/>
      <c r="BJ150" s="22"/>
      <c r="BK150" s="22"/>
      <c r="BL150" s="140"/>
      <c r="BM150" s="22"/>
      <c r="BN150" s="22"/>
      <c r="BO150" s="22"/>
      <c r="BP150" s="140"/>
      <c r="BQ150" s="22"/>
      <c r="BR150" s="22"/>
      <c r="BS150" s="22"/>
      <c r="BT150" s="140"/>
    </row>
    <row r="151" spans="1:126">
      <c r="A151" s="11">
        <v>144</v>
      </c>
      <c r="B151" s="11" t="s">
        <v>309</v>
      </c>
      <c r="C151" s="11" t="s">
        <v>20</v>
      </c>
      <c r="D151" s="54" t="s">
        <v>310</v>
      </c>
      <c r="E151" s="13">
        <v>7393.8</v>
      </c>
      <c r="F151" s="13">
        <v>0</v>
      </c>
      <c r="G151" s="13">
        <v>0</v>
      </c>
      <c r="H151" s="13">
        <f t="shared" si="11"/>
        <v>7393.8</v>
      </c>
      <c r="I151" s="13">
        <v>5362.11</v>
      </c>
      <c r="J151" s="13">
        <v>0</v>
      </c>
      <c r="K151" s="13">
        <v>0</v>
      </c>
      <c r="L151" s="13">
        <f t="shared" si="12"/>
        <v>5362.11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5"/>
      <c r="AD151" s="15"/>
      <c r="AE151" s="15"/>
      <c r="AF151" s="14"/>
      <c r="AG151" s="14"/>
      <c r="AH151" s="14"/>
      <c r="AI151" s="14"/>
      <c r="AJ151" s="14"/>
      <c r="AK151" s="14"/>
      <c r="AL151" s="14"/>
      <c r="AM151" s="14"/>
      <c r="AN151" s="14"/>
      <c r="AO151" s="15"/>
      <c r="AP151" s="15"/>
      <c r="AQ151" s="15"/>
      <c r="AR151" s="14"/>
      <c r="AS151" s="15"/>
      <c r="AT151" s="15"/>
      <c r="AU151" s="15"/>
      <c r="AV151" s="16"/>
      <c r="AW151" s="15"/>
      <c r="AX151" s="15"/>
      <c r="AY151" s="15"/>
      <c r="AZ151" s="14"/>
      <c r="BA151" s="13">
        <v>69598.960000000006</v>
      </c>
      <c r="BB151" s="13">
        <v>0</v>
      </c>
      <c r="BC151" s="13">
        <v>0</v>
      </c>
      <c r="BD151" s="13">
        <f t="shared" si="13"/>
        <v>69598.960000000006</v>
      </c>
      <c r="BE151" s="13">
        <f t="shared" si="14"/>
        <v>82354.87000000001</v>
      </c>
      <c r="BF151" s="13">
        <f t="shared" si="14"/>
        <v>0</v>
      </c>
      <c r="BG151" s="13">
        <f t="shared" si="14"/>
        <v>0</v>
      </c>
      <c r="BH151" s="13">
        <f t="shared" si="15"/>
        <v>82354.87000000001</v>
      </c>
      <c r="BI151" s="134"/>
      <c r="BJ151" s="22"/>
      <c r="BK151" s="22"/>
      <c r="BL151" s="140"/>
      <c r="BM151" s="22"/>
      <c r="BN151" s="22"/>
      <c r="BO151" s="22"/>
      <c r="BP151" s="140"/>
      <c r="BQ151" s="22"/>
      <c r="BR151" s="22"/>
      <c r="BS151" s="22"/>
      <c r="BT151" s="140"/>
    </row>
    <row r="152" spans="1:126">
      <c r="A152" s="11">
        <v>145</v>
      </c>
      <c r="B152" s="11" t="s">
        <v>311</v>
      </c>
      <c r="C152" s="11" t="s">
        <v>35</v>
      </c>
      <c r="D152" s="34" t="s">
        <v>312</v>
      </c>
      <c r="E152" s="13">
        <v>0</v>
      </c>
      <c r="F152" s="13">
        <v>0</v>
      </c>
      <c r="G152" s="13">
        <v>182100</v>
      </c>
      <c r="H152" s="13">
        <f t="shared" si="11"/>
        <v>182100</v>
      </c>
      <c r="I152" s="13">
        <v>0</v>
      </c>
      <c r="J152" s="13">
        <v>0</v>
      </c>
      <c r="K152" s="13">
        <v>121250.8</v>
      </c>
      <c r="L152" s="13">
        <f t="shared" si="12"/>
        <v>121250.8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21"/>
      <c r="AD152" s="15"/>
      <c r="AE152" s="23"/>
      <c r="AF152" s="14"/>
      <c r="AG152" s="14"/>
      <c r="AH152" s="14"/>
      <c r="AI152" s="14"/>
      <c r="AJ152" s="14"/>
      <c r="AK152" s="14"/>
      <c r="AL152" s="14"/>
      <c r="AM152" s="14"/>
      <c r="AN152" s="14"/>
      <c r="AO152" s="15"/>
      <c r="AP152" s="15"/>
      <c r="AQ152" s="15"/>
      <c r="AR152" s="14"/>
      <c r="AS152" s="15"/>
      <c r="AT152" s="15"/>
      <c r="AU152" s="15"/>
      <c r="AV152" s="16"/>
      <c r="AW152" s="15"/>
      <c r="AX152" s="15"/>
      <c r="AY152" s="15"/>
      <c r="AZ152" s="14"/>
      <c r="BA152" s="13">
        <v>0</v>
      </c>
      <c r="BB152" s="13">
        <v>0</v>
      </c>
      <c r="BC152" s="13">
        <v>117811.9</v>
      </c>
      <c r="BD152" s="13">
        <f t="shared" si="13"/>
        <v>117811.9</v>
      </c>
      <c r="BE152" s="13">
        <f t="shared" si="14"/>
        <v>0</v>
      </c>
      <c r="BF152" s="13">
        <f t="shared" si="14"/>
        <v>0</v>
      </c>
      <c r="BG152" s="13">
        <f t="shared" si="14"/>
        <v>421162.69999999995</v>
      </c>
      <c r="BH152" s="13">
        <f t="shared" si="15"/>
        <v>421162.69999999995</v>
      </c>
      <c r="BI152" s="134"/>
      <c r="BJ152" s="22"/>
      <c r="BK152" s="22"/>
      <c r="BL152" s="140"/>
      <c r="BM152" s="22"/>
      <c r="BN152" s="22"/>
      <c r="BO152" s="22"/>
      <c r="BP152" s="140"/>
      <c r="BQ152" s="22"/>
      <c r="BR152" s="22"/>
      <c r="BS152" s="22"/>
      <c r="BT152" s="140"/>
    </row>
    <row r="153" spans="1:126">
      <c r="A153" s="11">
        <v>146</v>
      </c>
      <c r="B153" s="11" t="s">
        <v>313</v>
      </c>
      <c r="C153" s="11" t="s">
        <v>35</v>
      </c>
      <c r="D153" s="34" t="s">
        <v>314</v>
      </c>
      <c r="E153" s="13">
        <v>0</v>
      </c>
      <c r="F153" s="13">
        <v>0</v>
      </c>
      <c r="G153" s="13">
        <v>418250</v>
      </c>
      <c r="H153" s="13">
        <f t="shared" si="11"/>
        <v>418250</v>
      </c>
      <c r="I153" s="13">
        <v>0</v>
      </c>
      <c r="J153" s="13">
        <v>0</v>
      </c>
      <c r="K153" s="13">
        <v>253029.75</v>
      </c>
      <c r="L153" s="13">
        <f t="shared" si="12"/>
        <v>253029.75</v>
      </c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26"/>
      <c r="AD153" s="18"/>
      <c r="AE153" s="18"/>
      <c r="AF153" s="14"/>
      <c r="AG153" s="14"/>
      <c r="AH153" s="14"/>
      <c r="AI153" s="14"/>
      <c r="AJ153" s="14"/>
      <c r="AK153" s="14"/>
      <c r="AL153" s="14"/>
      <c r="AM153" s="14"/>
      <c r="AN153" s="14"/>
      <c r="AO153" s="15"/>
      <c r="AP153" s="15"/>
      <c r="AQ153" s="15"/>
      <c r="AR153" s="14"/>
      <c r="AS153" s="15"/>
      <c r="AT153" s="15"/>
      <c r="AU153" s="15"/>
      <c r="AV153" s="16"/>
      <c r="AW153" s="15"/>
      <c r="AX153" s="15"/>
      <c r="AY153" s="15"/>
      <c r="AZ153" s="14"/>
      <c r="BA153" s="13">
        <v>0</v>
      </c>
      <c r="BB153" s="13">
        <v>0</v>
      </c>
      <c r="BC153" s="13">
        <v>230854.07</v>
      </c>
      <c r="BD153" s="13">
        <f t="shared" si="13"/>
        <v>230854.07</v>
      </c>
      <c r="BE153" s="13">
        <f t="shared" si="14"/>
        <v>0</v>
      </c>
      <c r="BF153" s="13">
        <f t="shared" si="14"/>
        <v>0</v>
      </c>
      <c r="BG153" s="13">
        <f t="shared" si="14"/>
        <v>902133.82000000007</v>
      </c>
      <c r="BH153" s="13">
        <f t="shared" si="15"/>
        <v>902133.82000000007</v>
      </c>
      <c r="BI153" s="134"/>
      <c r="BJ153" s="22"/>
      <c r="BK153" s="22"/>
      <c r="BL153" s="140"/>
      <c r="BM153" s="22"/>
      <c r="BN153" s="22"/>
      <c r="BO153" s="22"/>
      <c r="BP153" s="140"/>
      <c r="BQ153" s="22"/>
      <c r="BR153" s="22"/>
      <c r="BS153" s="22"/>
      <c r="BT153" s="140"/>
    </row>
    <row r="154" spans="1:126" s="57" customFormat="1">
      <c r="A154" s="11">
        <v>147</v>
      </c>
      <c r="B154" s="11" t="s">
        <v>315</v>
      </c>
      <c r="C154" s="11" t="s">
        <v>20</v>
      </c>
      <c r="D154" s="34" t="s">
        <v>316</v>
      </c>
      <c r="E154" s="13">
        <v>45628.959999999999</v>
      </c>
      <c r="F154" s="13">
        <v>0</v>
      </c>
      <c r="G154" s="13">
        <v>0</v>
      </c>
      <c r="H154" s="13">
        <f t="shared" si="11"/>
        <v>45628.959999999999</v>
      </c>
      <c r="I154" s="13">
        <v>50283.93</v>
      </c>
      <c r="J154" s="13">
        <v>0</v>
      </c>
      <c r="K154" s="13">
        <v>0</v>
      </c>
      <c r="L154" s="13">
        <f t="shared" si="12"/>
        <v>50283.93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26"/>
      <c r="AD154" s="18"/>
      <c r="AE154" s="18"/>
      <c r="AF154" s="14"/>
      <c r="AG154" s="14"/>
      <c r="AH154" s="14"/>
      <c r="AI154" s="14"/>
      <c r="AJ154" s="14"/>
      <c r="AK154" s="14"/>
      <c r="AL154" s="14"/>
      <c r="AM154" s="14"/>
      <c r="AN154" s="14"/>
      <c r="AO154" s="15"/>
      <c r="AP154" s="15"/>
      <c r="AQ154" s="15"/>
      <c r="AR154" s="14"/>
      <c r="AS154" s="15"/>
      <c r="AT154" s="15"/>
      <c r="AU154" s="15"/>
      <c r="AV154" s="16"/>
      <c r="AW154" s="15"/>
      <c r="AX154" s="15"/>
      <c r="AY154" s="15"/>
      <c r="AZ154" s="14"/>
      <c r="BA154" s="13">
        <v>54048.74</v>
      </c>
      <c r="BB154" s="13">
        <v>0</v>
      </c>
      <c r="BC154" s="13">
        <v>0</v>
      </c>
      <c r="BD154" s="13">
        <f t="shared" si="13"/>
        <v>54048.74</v>
      </c>
      <c r="BE154" s="13">
        <f t="shared" si="14"/>
        <v>149961.63</v>
      </c>
      <c r="BF154" s="13">
        <f t="shared" si="14"/>
        <v>0</v>
      </c>
      <c r="BG154" s="13">
        <f t="shared" si="14"/>
        <v>0</v>
      </c>
      <c r="BH154" s="13">
        <f t="shared" si="15"/>
        <v>149961.63</v>
      </c>
      <c r="BI154" s="134"/>
      <c r="BJ154" s="22"/>
      <c r="BK154" s="22"/>
      <c r="BL154" s="140"/>
      <c r="BM154" s="22"/>
      <c r="BN154" s="22"/>
      <c r="BO154" s="22"/>
      <c r="BP154" s="140"/>
      <c r="BQ154" s="22"/>
      <c r="BR154" s="22"/>
      <c r="BS154" s="22"/>
      <c r="BT154" s="140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</row>
    <row r="155" spans="1:126">
      <c r="A155" s="11">
        <v>148</v>
      </c>
      <c r="B155" s="11" t="s">
        <v>317</v>
      </c>
      <c r="C155" s="11" t="s">
        <v>14</v>
      </c>
      <c r="D155" s="34" t="s">
        <v>318</v>
      </c>
      <c r="E155" s="13">
        <v>52306.13</v>
      </c>
      <c r="F155" s="13">
        <v>0</v>
      </c>
      <c r="G155" s="13">
        <v>102409</v>
      </c>
      <c r="H155" s="13">
        <f t="shared" si="11"/>
        <v>154715.13</v>
      </c>
      <c r="I155" s="13">
        <v>64743.519999999997</v>
      </c>
      <c r="J155" s="13">
        <v>0</v>
      </c>
      <c r="K155" s="13">
        <v>93893.31</v>
      </c>
      <c r="L155" s="13">
        <f t="shared" si="12"/>
        <v>158636.82999999999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5"/>
      <c r="AD155" s="15"/>
      <c r="AE155" s="15"/>
      <c r="AF155" s="14"/>
      <c r="AG155" s="14"/>
      <c r="AH155" s="14"/>
      <c r="AI155" s="14"/>
      <c r="AJ155" s="14"/>
      <c r="AK155" s="14"/>
      <c r="AL155" s="14"/>
      <c r="AM155" s="14"/>
      <c r="AN155" s="14"/>
      <c r="AO155" s="15"/>
      <c r="AP155" s="15"/>
      <c r="AQ155" s="15"/>
      <c r="AR155" s="14"/>
      <c r="AS155" s="15"/>
      <c r="AT155" s="15"/>
      <c r="AU155" s="15"/>
      <c r="AV155" s="16"/>
      <c r="AW155" s="15"/>
      <c r="AX155" s="15"/>
      <c r="AY155" s="15"/>
      <c r="AZ155" s="14"/>
      <c r="BA155" s="13">
        <v>68540.850000000006</v>
      </c>
      <c r="BB155" s="13">
        <v>0</v>
      </c>
      <c r="BC155" s="13">
        <v>92635.98</v>
      </c>
      <c r="BD155" s="13">
        <f t="shared" si="13"/>
        <v>161176.83000000002</v>
      </c>
      <c r="BE155" s="13">
        <f t="shared" si="14"/>
        <v>185590.5</v>
      </c>
      <c r="BF155" s="13">
        <f t="shared" si="14"/>
        <v>0</v>
      </c>
      <c r="BG155" s="13">
        <f t="shared" si="14"/>
        <v>288938.28999999998</v>
      </c>
      <c r="BH155" s="13">
        <f t="shared" si="15"/>
        <v>474528.79</v>
      </c>
      <c r="BI155" s="134"/>
      <c r="BJ155" s="22"/>
      <c r="BK155" s="22"/>
      <c r="BL155" s="140"/>
      <c r="BM155" s="22"/>
      <c r="BN155" s="22"/>
      <c r="BO155" s="22"/>
      <c r="BP155" s="140"/>
      <c r="BQ155" s="22"/>
      <c r="BR155" s="22"/>
      <c r="BS155" s="22"/>
      <c r="BT155" s="140"/>
    </row>
    <row r="156" spans="1:126">
      <c r="A156" s="11">
        <v>149</v>
      </c>
      <c r="B156" s="11" t="s">
        <v>319</v>
      </c>
      <c r="C156" s="11" t="s">
        <v>20</v>
      </c>
      <c r="D156" s="58" t="s">
        <v>320</v>
      </c>
      <c r="E156" s="13">
        <v>73313.61</v>
      </c>
      <c r="F156" s="13">
        <v>0</v>
      </c>
      <c r="G156" s="13">
        <v>0</v>
      </c>
      <c r="H156" s="13">
        <f t="shared" si="11"/>
        <v>73313.61</v>
      </c>
      <c r="I156" s="13">
        <v>79357.36</v>
      </c>
      <c r="J156" s="13">
        <v>0</v>
      </c>
      <c r="K156" s="13">
        <v>0</v>
      </c>
      <c r="L156" s="13">
        <f t="shared" si="12"/>
        <v>79357.36</v>
      </c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20"/>
      <c r="AD156" s="20"/>
      <c r="AE156" s="20"/>
      <c r="AF156" s="14"/>
      <c r="AG156" s="14"/>
      <c r="AH156" s="14"/>
      <c r="AI156" s="14"/>
      <c r="AJ156" s="14"/>
      <c r="AK156" s="14"/>
      <c r="AL156" s="14"/>
      <c r="AM156" s="14"/>
      <c r="AN156" s="14"/>
      <c r="AO156" s="15"/>
      <c r="AP156" s="15"/>
      <c r="AQ156" s="15"/>
      <c r="AR156" s="14"/>
      <c r="AS156" s="15"/>
      <c r="AT156" s="15"/>
      <c r="AU156" s="15"/>
      <c r="AV156" s="16"/>
      <c r="AW156" s="15"/>
      <c r="AX156" s="15"/>
      <c r="AY156" s="15"/>
      <c r="AZ156" s="14"/>
      <c r="BA156" s="13">
        <v>79389.710000000006</v>
      </c>
      <c r="BB156" s="13">
        <v>0</v>
      </c>
      <c r="BC156" s="13">
        <v>0</v>
      </c>
      <c r="BD156" s="13">
        <f t="shared" si="13"/>
        <v>79389.710000000006</v>
      </c>
      <c r="BE156" s="13">
        <f t="shared" si="14"/>
        <v>232060.68</v>
      </c>
      <c r="BF156" s="13">
        <f t="shared" si="14"/>
        <v>0</v>
      </c>
      <c r="BG156" s="13">
        <f t="shared" si="14"/>
        <v>0</v>
      </c>
      <c r="BH156" s="13">
        <f t="shared" si="15"/>
        <v>232060.68</v>
      </c>
      <c r="BI156" s="134"/>
      <c r="BJ156" s="22"/>
      <c r="BK156" s="22"/>
      <c r="BL156" s="140"/>
      <c r="BM156" s="22"/>
      <c r="BN156" s="22"/>
      <c r="BO156" s="22"/>
      <c r="BP156" s="140"/>
      <c r="BQ156" s="22"/>
      <c r="BR156" s="22"/>
      <c r="BS156" s="22"/>
      <c r="BT156" s="140"/>
    </row>
    <row r="157" spans="1:126">
      <c r="A157" s="11">
        <v>150</v>
      </c>
      <c r="B157" s="11" t="s">
        <v>321</v>
      </c>
      <c r="C157" s="11" t="s">
        <v>20</v>
      </c>
      <c r="D157" s="59" t="s">
        <v>322</v>
      </c>
      <c r="E157" s="13">
        <v>37861.57</v>
      </c>
      <c r="F157" s="13">
        <v>0</v>
      </c>
      <c r="G157" s="13">
        <v>0</v>
      </c>
      <c r="H157" s="13">
        <f t="shared" si="11"/>
        <v>37861.57</v>
      </c>
      <c r="I157" s="13">
        <v>43390.95</v>
      </c>
      <c r="J157" s="13">
        <v>0</v>
      </c>
      <c r="K157" s="13">
        <v>0</v>
      </c>
      <c r="L157" s="13">
        <f t="shared" si="12"/>
        <v>43390.95</v>
      </c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55"/>
      <c r="AD157" s="15"/>
      <c r="AE157" s="18"/>
      <c r="AF157" s="14"/>
      <c r="AG157" s="14"/>
      <c r="AH157" s="14"/>
      <c r="AI157" s="14"/>
      <c r="AJ157" s="14"/>
      <c r="AK157" s="14"/>
      <c r="AL157" s="14"/>
      <c r="AM157" s="14"/>
      <c r="AN157" s="14"/>
      <c r="AO157" s="15"/>
      <c r="AP157" s="15"/>
      <c r="AQ157" s="15"/>
      <c r="AR157" s="14"/>
      <c r="AS157" s="15"/>
      <c r="AT157" s="15"/>
      <c r="AU157" s="15"/>
      <c r="AV157" s="16"/>
      <c r="AW157" s="15"/>
      <c r="AX157" s="15"/>
      <c r="AY157" s="15"/>
      <c r="AZ157" s="14"/>
      <c r="BA157" s="13">
        <v>43459.43</v>
      </c>
      <c r="BB157" s="13">
        <v>0</v>
      </c>
      <c r="BC157" s="13">
        <v>0</v>
      </c>
      <c r="BD157" s="13">
        <f t="shared" si="13"/>
        <v>43459.43</v>
      </c>
      <c r="BE157" s="13">
        <f t="shared" si="14"/>
        <v>124711.94999999998</v>
      </c>
      <c r="BF157" s="13">
        <f t="shared" si="14"/>
        <v>0</v>
      </c>
      <c r="BG157" s="13">
        <f t="shared" si="14"/>
        <v>0</v>
      </c>
      <c r="BH157" s="13">
        <f t="shared" si="15"/>
        <v>124711.94999999998</v>
      </c>
      <c r="BI157" s="134"/>
      <c r="BJ157" s="22"/>
      <c r="BK157" s="22"/>
      <c r="BL157" s="140"/>
      <c r="BM157" s="22"/>
      <c r="BN157" s="22"/>
      <c r="BO157" s="22"/>
      <c r="BP157" s="140"/>
      <c r="BQ157" s="22"/>
      <c r="BR157" s="22"/>
      <c r="BS157" s="22"/>
      <c r="BT157" s="140"/>
    </row>
    <row r="158" spans="1:126">
      <c r="A158" s="11">
        <v>151</v>
      </c>
      <c r="B158" s="11" t="s">
        <v>323</v>
      </c>
      <c r="C158" s="11" t="s">
        <v>38</v>
      </c>
      <c r="D158" s="54" t="s">
        <v>324</v>
      </c>
      <c r="E158" s="13">
        <v>0</v>
      </c>
      <c r="F158" s="13">
        <v>6930</v>
      </c>
      <c r="G158" s="13">
        <v>0</v>
      </c>
      <c r="H158" s="13">
        <f t="shared" si="11"/>
        <v>6930</v>
      </c>
      <c r="I158" s="13">
        <v>0</v>
      </c>
      <c r="J158" s="13">
        <v>7341.9</v>
      </c>
      <c r="K158" s="13">
        <v>0</v>
      </c>
      <c r="L158" s="13">
        <f t="shared" si="12"/>
        <v>7341.9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55"/>
      <c r="AD158" s="15"/>
      <c r="AE158" s="18"/>
      <c r="AF158" s="14"/>
      <c r="AG158" s="14"/>
      <c r="AH158" s="14"/>
      <c r="AI158" s="14"/>
      <c r="AJ158" s="14"/>
      <c r="AK158" s="14"/>
      <c r="AL158" s="14"/>
      <c r="AM158" s="14"/>
      <c r="AN158" s="14"/>
      <c r="AO158" s="15"/>
      <c r="AP158" s="15"/>
      <c r="AQ158" s="15"/>
      <c r="AR158" s="14"/>
      <c r="AS158" s="15"/>
      <c r="AT158" s="15"/>
      <c r="AU158" s="15"/>
      <c r="AV158" s="16"/>
      <c r="AW158" s="15"/>
      <c r="AX158" s="15"/>
      <c r="AY158" s="15"/>
      <c r="AZ158" s="14"/>
      <c r="BA158" s="13">
        <v>0</v>
      </c>
      <c r="BB158" s="13">
        <v>20124.599999999999</v>
      </c>
      <c r="BC158" s="13">
        <v>0</v>
      </c>
      <c r="BD158" s="13">
        <f t="shared" si="13"/>
        <v>20124.599999999999</v>
      </c>
      <c r="BE158" s="13">
        <f t="shared" si="14"/>
        <v>0</v>
      </c>
      <c r="BF158" s="13">
        <f t="shared" si="14"/>
        <v>34396.5</v>
      </c>
      <c r="BG158" s="13">
        <f t="shared" si="14"/>
        <v>0</v>
      </c>
      <c r="BH158" s="13">
        <f t="shared" si="15"/>
        <v>34396.5</v>
      </c>
      <c r="BI158" s="134"/>
      <c r="BJ158" s="22"/>
      <c r="BK158" s="22"/>
      <c r="BL158" s="140"/>
      <c r="BM158" s="22"/>
      <c r="BN158" s="22"/>
      <c r="BO158" s="22"/>
      <c r="BP158" s="140"/>
      <c r="BQ158" s="22"/>
      <c r="BR158" s="22"/>
      <c r="BS158" s="22"/>
      <c r="BT158" s="140"/>
    </row>
    <row r="159" spans="1:126">
      <c r="A159" s="11">
        <v>152</v>
      </c>
      <c r="B159" s="11" t="s">
        <v>325</v>
      </c>
      <c r="C159" s="11" t="s">
        <v>35</v>
      </c>
      <c r="D159" s="54" t="s">
        <v>326</v>
      </c>
      <c r="E159" s="13">
        <v>0</v>
      </c>
      <c r="F159" s="13">
        <v>0</v>
      </c>
      <c r="G159" s="13">
        <v>102300</v>
      </c>
      <c r="H159" s="13">
        <f t="shared" si="11"/>
        <v>102300</v>
      </c>
      <c r="I159" s="13">
        <v>0</v>
      </c>
      <c r="J159" s="13">
        <v>0</v>
      </c>
      <c r="K159" s="13">
        <v>108061.46</v>
      </c>
      <c r="L159" s="13">
        <f t="shared" si="12"/>
        <v>108061.46</v>
      </c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26"/>
      <c r="AD159" s="18"/>
      <c r="AE159" s="15"/>
      <c r="AF159" s="14"/>
      <c r="AG159" s="14"/>
      <c r="AH159" s="14"/>
      <c r="AI159" s="14"/>
      <c r="AJ159" s="14"/>
      <c r="AK159" s="14"/>
      <c r="AL159" s="14"/>
      <c r="AM159" s="14"/>
      <c r="AN159" s="14"/>
      <c r="AO159" s="15"/>
      <c r="AP159" s="15"/>
      <c r="AQ159" s="15"/>
      <c r="AR159" s="14"/>
      <c r="AS159" s="15"/>
      <c r="AT159" s="15"/>
      <c r="AU159" s="15"/>
      <c r="AV159" s="16"/>
      <c r="AW159" s="15"/>
      <c r="AX159" s="15"/>
      <c r="AY159" s="15"/>
      <c r="AZ159" s="14"/>
      <c r="BA159" s="13">
        <v>0</v>
      </c>
      <c r="BB159" s="13">
        <v>0</v>
      </c>
      <c r="BC159" s="13">
        <v>106408.56</v>
      </c>
      <c r="BD159" s="13">
        <f t="shared" si="13"/>
        <v>106408.56</v>
      </c>
      <c r="BE159" s="13">
        <f t="shared" si="14"/>
        <v>0</v>
      </c>
      <c r="BF159" s="13">
        <f t="shared" si="14"/>
        <v>0</v>
      </c>
      <c r="BG159" s="13">
        <f t="shared" si="14"/>
        <v>316770.02</v>
      </c>
      <c r="BH159" s="13">
        <f t="shared" si="15"/>
        <v>316770.02</v>
      </c>
      <c r="BI159" s="134"/>
      <c r="BJ159" s="22"/>
      <c r="BK159" s="22"/>
      <c r="BL159" s="140"/>
      <c r="BM159" s="22"/>
      <c r="BN159" s="22"/>
      <c r="BO159" s="22"/>
      <c r="BP159" s="140"/>
      <c r="BQ159" s="22"/>
      <c r="BR159" s="22"/>
      <c r="BS159" s="22"/>
      <c r="BT159" s="140"/>
    </row>
    <row r="160" spans="1:126">
      <c r="A160" s="11">
        <v>153</v>
      </c>
      <c r="B160" s="11" t="s">
        <v>327</v>
      </c>
      <c r="C160" s="11" t="s">
        <v>35</v>
      </c>
      <c r="D160" s="54" t="s">
        <v>328</v>
      </c>
      <c r="E160" s="13">
        <v>0</v>
      </c>
      <c r="F160" s="13">
        <v>0</v>
      </c>
      <c r="G160" s="13">
        <v>51715</v>
      </c>
      <c r="H160" s="13">
        <f t="shared" si="11"/>
        <v>51715</v>
      </c>
      <c r="I160" s="13">
        <v>0</v>
      </c>
      <c r="J160" s="13">
        <v>0</v>
      </c>
      <c r="K160" s="13">
        <v>48412.800000000003</v>
      </c>
      <c r="L160" s="13">
        <f t="shared" si="12"/>
        <v>48412.800000000003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26"/>
      <c r="AD160" s="18"/>
      <c r="AE160" s="15"/>
      <c r="AF160" s="14"/>
      <c r="AG160" s="14"/>
      <c r="AH160" s="14"/>
      <c r="AI160" s="14"/>
      <c r="AJ160" s="14"/>
      <c r="AK160" s="14"/>
      <c r="AL160" s="14"/>
      <c r="AM160" s="14"/>
      <c r="AN160" s="14"/>
      <c r="AO160" s="15"/>
      <c r="AP160" s="15"/>
      <c r="AQ160" s="15"/>
      <c r="AR160" s="14"/>
      <c r="AS160" s="15"/>
      <c r="AT160" s="15"/>
      <c r="AU160" s="15"/>
      <c r="AV160" s="16"/>
      <c r="AW160" s="15"/>
      <c r="AX160" s="15"/>
      <c r="AY160" s="15"/>
      <c r="AZ160" s="14"/>
      <c r="BA160" s="13">
        <v>0</v>
      </c>
      <c r="BB160" s="13">
        <v>0</v>
      </c>
      <c r="BC160" s="13">
        <v>47752.92</v>
      </c>
      <c r="BD160" s="13">
        <f t="shared" si="13"/>
        <v>47752.92</v>
      </c>
      <c r="BE160" s="13">
        <f t="shared" si="14"/>
        <v>0</v>
      </c>
      <c r="BF160" s="13">
        <f t="shared" si="14"/>
        <v>0</v>
      </c>
      <c r="BG160" s="13">
        <f t="shared" si="14"/>
        <v>147880.72</v>
      </c>
      <c r="BH160" s="13">
        <f t="shared" si="15"/>
        <v>147880.72</v>
      </c>
      <c r="BI160" s="134"/>
      <c r="BJ160" s="22"/>
      <c r="BK160" s="22"/>
      <c r="BL160" s="140"/>
      <c r="BM160" s="22"/>
      <c r="BN160" s="22"/>
      <c r="BO160" s="22"/>
      <c r="BP160" s="140"/>
      <c r="BQ160" s="22"/>
      <c r="BR160" s="22"/>
      <c r="BS160" s="22"/>
      <c r="BT160" s="140"/>
    </row>
    <row r="161" spans="1:72">
      <c r="A161" s="11">
        <v>154</v>
      </c>
      <c r="B161" s="11" t="s">
        <v>329</v>
      </c>
      <c r="C161" s="11" t="s">
        <v>35</v>
      </c>
      <c r="D161" s="54" t="s">
        <v>330</v>
      </c>
      <c r="E161" s="13">
        <v>0</v>
      </c>
      <c r="F161" s="13">
        <v>0</v>
      </c>
      <c r="G161" s="13">
        <v>486500</v>
      </c>
      <c r="H161" s="13">
        <f t="shared" si="11"/>
        <v>486500</v>
      </c>
      <c r="I161" s="13">
        <v>0</v>
      </c>
      <c r="J161" s="13">
        <v>0</v>
      </c>
      <c r="K161" s="13">
        <v>200895.25</v>
      </c>
      <c r="L161" s="13">
        <f t="shared" si="12"/>
        <v>200895.25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18"/>
      <c r="AE161" s="26"/>
      <c r="AF161" s="14"/>
      <c r="AG161" s="14"/>
      <c r="AH161" s="14"/>
      <c r="AI161" s="14"/>
      <c r="AJ161" s="14"/>
      <c r="AK161" s="14"/>
      <c r="AL161" s="14"/>
      <c r="AM161" s="14"/>
      <c r="AN161" s="14"/>
      <c r="AO161" s="15"/>
      <c r="AP161" s="15"/>
      <c r="AQ161" s="15"/>
      <c r="AR161" s="14"/>
      <c r="AS161" s="15"/>
      <c r="AT161" s="15"/>
      <c r="AU161" s="15"/>
      <c r="AV161" s="16"/>
      <c r="AW161" s="15"/>
      <c r="AX161" s="15"/>
      <c r="AY161" s="15"/>
      <c r="AZ161" s="14"/>
      <c r="BA161" s="13">
        <v>0</v>
      </c>
      <c r="BB161" s="13">
        <v>0</v>
      </c>
      <c r="BC161" s="13">
        <v>191430.32</v>
      </c>
      <c r="BD161" s="13">
        <f t="shared" si="13"/>
        <v>191430.32</v>
      </c>
      <c r="BE161" s="13">
        <f t="shared" si="14"/>
        <v>0</v>
      </c>
      <c r="BF161" s="13">
        <f t="shared" si="14"/>
        <v>0</v>
      </c>
      <c r="BG161" s="13">
        <f t="shared" si="14"/>
        <v>878825.57000000007</v>
      </c>
      <c r="BH161" s="13">
        <f t="shared" si="15"/>
        <v>878825.57000000007</v>
      </c>
      <c r="BI161" s="134"/>
      <c r="BJ161" s="22"/>
      <c r="BK161" s="22"/>
      <c r="BL161" s="140"/>
      <c r="BM161" s="22"/>
      <c r="BN161" s="22"/>
      <c r="BO161" s="22"/>
      <c r="BP161" s="140"/>
      <c r="BQ161" s="22"/>
      <c r="BR161" s="22"/>
      <c r="BS161" s="22"/>
      <c r="BT161" s="140"/>
    </row>
    <row r="162" spans="1:72">
      <c r="A162" s="11">
        <v>155</v>
      </c>
      <c r="B162" s="11" t="s">
        <v>331</v>
      </c>
      <c r="C162" s="11" t="s">
        <v>20</v>
      </c>
      <c r="D162" s="54" t="s">
        <v>332</v>
      </c>
      <c r="E162" s="13">
        <v>100726.52</v>
      </c>
      <c r="F162" s="13">
        <v>0</v>
      </c>
      <c r="G162" s="13">
        <v>0</v>
      </c>
      <c r="H162" s="13">
        <f t="shared" si="11"/>
        <v>100726.52</v>
      </c>
      <c r="I162" s="13">
        <v>94398.41</v>
      </c>
      <c r="J162" s="13">
        <v>0</v>
      </c>
      <c r="K162" s="13">
        <v>0</v>
      </c>
      <c r="L162" s="13">
        <f t="shared" si="12"/>
        <v>94398.41</v>
      </c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15"/>
      <c r="AE162" s="15"/>
      <c r="AF162" s="14"/>
      <c r="AG162" s="14"/>
      <c r="AH162" s="14"/>
      <c r="AI162" s="14"/>
      <c r="AJ162" s="14"/>
      <c r="AK162" s="14"/>
      <c r="AL162" s="14"/>
      <c r="AM162" s="14"/>
      <c r="AN162" s="14"/>
      <c r="AO162" s="15"/>
      <c r="AP162" s="15"/>
      <c r="AQ162" s="15"/>
      <c r="AR162" s="14"/>
      <c r="AS162" s="15"/>
      <c r="AT162" s="15"/>
      <c r="AU162" s="15"/>
      <c r="AV162" s="16"/>
      <c r="AW162" s="15"/>
      <c r="AX162" s="15"/>
      <c r="AY162" s="15"/>
      <c r="AZ162" s="14"/>
      <c r="BA162" s="13">
        <v>174056.22</v>
      </c>
      <c r="BB162" s="13">
        <v>0</v>
      </c>
      <c r="BC162" s="13">
        <v>0</v>
      </c>
      <c r="BD162" s="13">
        <f t="shared" si="13"/>
        <v>174056.22</v>
      </c>
      <c r="BE162" s="13">
        <f t="shared" si="14"/>
        <v>369181.15</v>
      </c>
      <c r="BF162" s="13">
        <f t="shared" si="14"/>
        <v>0</v>
      </c>
      <c r="BG162" s="13">
        <f t="shared" si="14"/>
        <v>0</v>
      </c>
      <c r="BH162" s="13">
        <f t="shared" si="15"/>
        <v>369181.15</v>
      </c>
      <c r="BI162" s="134"/>
      <c r="BJ162" s="22"/>
      <c r="BK162" s="22"/>
      <c r="BL162" s="140"/>
      <c r="BM162" s="22"/>
      <c r="BN162" s="22"/>
      <c r="BO162" s="22"/>
      <c r="BP162" s="140"/>
      <c r="BQ162" s="22"/>
      <c r="BR162" s="22"/>
      <c r="BS162" s="22"/>
      <c r="BT162" s="140"/>
    </row>
    <row r="163" spans="1:72">
      <c r="A163" s="11">
        <v>156</v>
      </c>
      <c r="B163" s="11" t="s">
        <v>333</v>
      </c>
      <c r="C163" s="11" t="s">
        <v>38</v>
      </c>
      <c r="D163" s="19" t="s">
        <v>334</v>
      </c>
      <c r="E163" s="13">
        <v>0</v>
      </c>
      <c r="F163" s="13">
        <v>0</v>
      </c>
      <c r="G163" s="13">
        <v>0</v>
      </c>
      <c r="H163" s="13">
        <f t="shared" si="11"/>
        <v>0</v>
      </c>
      <c r="I163" s="13">
        <v>0</v>
      </c>
      <c r="J163" s="13">
        <v>200</v>
      </c>
      <c r="K163" s="13">
        <v>0</v>
      </c>
      <c r="L163" s="13">
        <f t="shared" si="12"/>
        <v>200</v>
      </c>
      <c r="M163" s="60"/>
      <c r="N163" s="60"/>
      <c r="O163" s="60"/>
      <c r="P163" s="60"/>
      <c r="Q163" s="14"/>
      <c r="R163" s="14"/>
      <c r="S163" s="14"/>
      <c r="T163" s="60"/>
      <c r="U163" s="14"/>
      <c r="V163" s="14"/>
      <c r="W163" s="14"/>
      <c r="X163" s="14"/>
      <c r="Y163" s="14"/>
      <c r="Z163" s="14"/>
      <c r="AA163" s="14"/>
      <c r="AB163" s="14"/>
      <c r="AC163" s="21"/>
      <c r="AD163" s="15"/>
      <c r="AE163" s="23"/>
      <c r="AF163" s="14"/>
      <c r="AG163" s="14"/>
      <c r="AH163" s="14"/>
      <c r="AI163" s="14"/>
      <c r="AJ163" s="14"/>
      <c r="AK163" s="14"/>
      <c r="AL163" s="14"/>
      <c r="AM163" s="14"/>
      <c r="AN163" s="14"/>
      <c r="AO163" s="15"/>
      <c r="AP163" s="15"/>
      <c r="AQ163" s="15"/>
      <c r="AR163" s="14"/>
      <c r="AS163" s="15"/>
      <c r="AT163" s="15"/>
      <c r="AU163" s="15"/>
      <c r="AV163" s="16"/>
      <c r="AW163" s="15"/>
      <c r="AX163" s="15"/>
      <c r="AY163" s="15"/>
      <c r="AZ163" s="14"/>
      <c r="BA163" s="13">
        <v>0</v>
      </c>
      <c r="BB163" s="13">
        <v>4528.3500000000004</v>
      </c>
      <c r="BC163" s="13">
        <v>0</v>
      </c>
      <c r="BD163" s="13">
        <f t="shared" si="13"/>
        <v>4528.3500000000004</v>
      </c>
      <c r="BE163" s="13">
        <f t="shared" si="14"/>
        <v>0</v>
      </c>
      <c r="BF163" s="13">
        <f t="shared" si="14"/>
        <v>4728.3500000000004</v>
      </c>
      <c r="BG163" s="13">
        <f t="shared" si="14"/>
        <v>0</v>
      </c>
      <c r="BH163" s="13">
        <f t="shared" si="15"/>
        <v>4728.3500000000004</v>
      </c>
      <c r="BI163" s="134"/>
      <c r="BJ163" s="22"/>
      <c r="BK163" s="22"/>
      <c r="BL163" s="140"/>
      <c r="BM163" s="22"/>
      <c r="BN163" s="22"/>
      <c r="BO163" s="22"/>
      <c r="BP163" s="140"/>
      <c r="BQ163" s="22"/>
      <c r="BR163" s="22"/>
      <c r="BS163" s="22"/>
      <c r="BT163" s="140"/>
    </row>
    <row r="164" spans="1:72">
      <c r="A164" s="11">
        <v>157</v>
      </c>
      <c r="B164" s="11" t="s">
        <v>335</v>
      </c>
      <c r="C164" s="11" t="s">
        <v>38</v>
      </c>
      <c r="D164" s="54" t="s">
        <v>336</v>
      </c>
      <c r="E164" s="13">
        <v>0</v>
      </c>
      <c r="F164" s="13">
        <v>28140</v>
      </c>
      <c r="G164" s="13">
        <v>0</v>
      </c>
      <c r="H164" s="13">
        <f t="shared" si="11"/>
        <v>28140</v>
      </c>
      <c r="I164" s="13">
        <v>0</v>
      </c>
      <c r="J164" s="13">
        <v>10669.91</v>
      </c>
      <c r="K164" s="13">
        <v>0</v>
      </c>
      <c r="L164" s="13">
        <f t="shared" si="12"/>
        <v>10669.91</v>
      </c>
      <c r="M164" s="60"/>
      <c r="N164" s="60"/>
      <c r="O164" s="60"/>
      <c r="P164" s="60"/>
      <c r="Q164" s="14"/>
      <c r="R164" s="14"/>
      <c r="S164" s="14"/>
      <c r="T164" s="60"/>
      <c r="U164" s="14"/>
      <c r="V164" s="14"/>
      <c r="W164" s="14"/>
      <c r="X164" s="14"/>
      <c r="Y164" s="14"/>
      <c r="Z164" s="14"/>
      <c r="AA164" s="14"/>
      <c r="AB164" s="14"/>
      <c r="AC164" s="20"/>
      <c r="AD164" s="20"/>
      <c r="AE164" s="20"/>
      <c r="AF164" s="14"/>
      <c r="AG164" s="14"/>
      <c r="AH164" s="14"/>
      <c r="AI164" s="14"/>
      <c r="AJ164" s="14"/>
      <c r="AK164" s="14"/>
      <c r="AL164" s="14"/>
      <c r="AM164" s="14"/>
      <c r="AN164" s="14"/>
      <c r="AO164" s="15"/>
      <c r="AP164" s="15"/>
      <c r="AQ164" s="15"/>
      <c r="AR164" s="14"/>
      <c r="AS164" s="15"/>
      <c r="AT164" s="15"/>
      <c r="AU164" s="15"/>
      <c r="AV164" s="16"/>
      <c r="AW164" s="15"/>
      <c r="AX164" s="15"/>
      <c r="AY164" s="15"/>
      <c r="AZ164" s="14"/>
      <c r="BA164" s="13">
        <v>0</v>
      </c>
      <c r="BB164" s="13">
        <v>16289.09</v>
      </c>
      <c r="BC164" s="13">
        <v>0</v>
      </c>
      <c r="BD164" s="13">
        <f t="shared" si="13"/>
        <v>16289.09</v>
      </c>
      <c r="BE164" s="13">
        <f t="shared" si="14"/>
        <v>0</v>
      </c>
      <c r="BF164" s="13">
        <f t="shared" si="14"/>
        <v>55099</v>
      </c>
      <c r="BG164" s="13">
        <f t="shared" si="14"/>
        <v>0</v>
      </c>
      <c r="BH164" s="13">
        <f t="shared" si="15"/>
        <v>55099</v>
      </c>
      <c r="BI164" s="134"/>
      <c r="BJ164" s="22"/>
      <c r="BK164" s="22"/>
      <c r="BL164" s="140"/>
      <c r="BM164" s="22"/>
      <c r="BN164" s="22"/>
      <c r="BO164" s="22"/>
      <c r="BP164" s="140"/>
      <c r="BQ164" s="22"/>
      <c r="BR164" s="22"/>
      <c r="BS164" s="22"/>
      <c r="BT164" s="140"/>
    </row>
    <row r="165" spans="1:72">
      <c r="A165" s="11">
        <v>158</v>
      </c>
      <c r="B165" s="11" t="s">
        <v>337</v>
      </c>
      <c r="C165" s="11" t="s">
        <v>20</v>
      </c>
      <c r="D165" s="61" t="s">
        <v>338</v>
      </c>
      <c r="E165" s="13">
        <v>194527.11</v>
      </c>
      <c r="F165" s="13">
        <v>0</v>
      </c>
      <c r="G165" s="13">
        <v>0</v>
      </c>
      <c r="H165" s="13">
        <f t="shared" si="11"/>
        <v>194527.11</v>
      </c>
      <c r="I165" s="13">
        <v>171601</v>
      </c>
      <c r="J165" s="13">
        <v>0</v>
      </c>
      <c r="K165" s="13">
        <v>0</v>
      </c>
      <c r="L165" s="13">
        <f t="shared" si="12"/>
        <v>171601</v>
      </c>
      <c r="M165" s="60"/>
      <c r="N165" s="60"/>
      <c r="O165" s="60"/>
      <c r="P165" s="60"/>
      <c r="Q165" s="14"/>
      <c r="R165" s="14"/>
      <c r="S165" s="14"/>
      <c r="T165" s="60"/>
      <c r="U165" s="14"/>
      <c r="V165" s="14"/>
      <c r="W165" s="14"/>
      <c r="X165" s="14"/>
      <c r="Y165" s="14"/>
      <c r="Z165" s="14"/>
      <c r="AA165" s="14"/>
      <c r="AB165" s="14"/>
      <c r="AC165" s="15"/>
      <c r="AD165" s="18"/>
      <c r="AE165" s="26"/>
      <c r="AF165" s="14"/>
      <c r="AG165" s="14"/>
      <c r="AH165" s="14"/>
      <c r="AI165" s="14"/>
      <c r="AJ165" s="14"/>
      <c r="AK165" s="14"/>
      <c r="AL165" s="14"/>
      <c r="AM165" s="14"/>
      <c r="AN165" s="14"/>
      <c r="AO165" s="15"/>
      <c r="AP165" s="15"/>
      <c r="AQ165" s="15"/>
      <c r="AR165" s="14"/>
      <c r="AS165" s="15"/>
      <c r="AT165" s="15"/>
      <c r="AU165" s="15"/>
      <c r="AV165" s="16"/>
      <c r="AW165" s="15"/>
      <c r="AX165" s="15"/>
      <c r="AY165" s="15"/>
      <c r="AZ165" s="14"/>
      <c r="BA165" s="13">
        <v>142202.22</v>
      </c>
      <c r="BB165" s="13">
        <v>0</v>
      </c>
      <c r="BC165" s="13">
        <v>0</v>
      </c>
      <c r="BD165" s="13">
        <f t="shared" si="13"/>
        <v>142202.22</v>
      </c>
      <c r="BE165" s="13">
        <f t="shared" si="14"/>
        <v>508330.32999999996</v>
      </c>
      <c r="BF165" s="13">
        <f t="shared" si="14"/>
        <v>0</v>
      </c>
      <c r="BG165" s="13">
        <f t="shared" si="14"/>
        <v>0</v>
      </c>
      <c r="BH165" s="13">
        <f t="shared" si="15"/>
        <v>508330.32999999996</v>
      </c>
      <c r="BI165" s="134"/>
      <c r="BJ165" s="22"/>
      <c r="BK165" s="22"/>
      <c r="BL165" s="140"/>
      <c r="BM165" s="22"/>
      <c r="BN165" s="22"/>
      <c r="BO165" s="22"/>
      <c r="BP165" s="140"/>
      <c r="BQ165" s="22"/>
      <c r="BR165" s="22"/>
      <c r="BS165" s="22"/>
      <c r="BT165" s="140"/>
    </row>
    <row r="166" spans="1:72">
      <c r="A166" s="11">
        <v>159</v>
      </c>
      <c r="B166" s="11" t="s">
        <v>339</v>
      </c>
      <c r="C166" s="11" t="s">
        <v>20</v>
      </c>
      <c r="D166" s="61" t="s">
        <v>340</v>
      </c>
      <c r="E166" s="13">
        <v>15219.01</v>
      </c>
      <c r="F166" s="13">
        <v>0</v>
      </c>
      <c r="G166" s="13">
        <v>0</v>
      </c>
      <c r="H166" s="13">
        <f t="shared" si="11"/>
        <v>15219.01</v>
      </c>
      <c r="I166" s="13">
        <v>9005.23</v>
      </c>
      <c r="J166" s="13">
        <v>0</v>
      </c>
      <c r="K166" s="13">
        <v>0</v>
      </c>
      <c r="L166" s="13">
        <f t="shared" si="12"/>
        <v>9005.23</v>
      </c>
      <c r="M166" s="60"/>
      <c r="N166" s="60"/>
      <c r="O166" s="60"/>
      <c r="P166" s="60"/>
      <c r="Q166" s="14"/>
      <c r="R166" s="14"/>
      <c r="S166" s="14"/>
      <c r="T166" s="60"/>
      <c r="U166" s="14"/>
      <c r="V166" s="14"/>
      <c r="W166" s="14"/>
      <c r="X166" s="14"/>
      <c r="Y166" s="14"/>
      <c r="Z166" s="14"/>
      <c r="AA166" s="14"/>
      <c r="AB166" s="14"/>
      <c r="AC166" s="15"/>
      <c r="AD166" s="18"/>
      <c r="AE166" s="15"/>
      <c r="AF166" s="14"/>
      <c r="AG166" s="14"/>
      <c r="AH166" s="14"/>
      <c r="AI166" s="14"/>
      <c r="AJ166" s="14"/>
      <c r="AK166" s="14"/>
      <c r="AL166" s="14"/>
      <c r="AM166" s="14"/>
      <c r="AN166" s="14"/>
      <c r="AO166" s="15"/>
      <c r="AP166" s="15"/>
      <c r="AQ166" s="15"/>
      <c r="AR166" s="14"/>
      <c r="AS166" s="15"/>
      <c r="AT166" s="15"/>
      <c r="AU166" s="15"/>
      <c r="AV166" s="16"/>
      <c r="AW166" s="15"/>
      <c r="AX166" s="15"/>
      <c r="AY166" s="15"/>
      <c r="AZ166" s="14"/>
      <c r="BA166" s="13">
        <v>117751.07</v>
      </c>
      <c r="BB166" s="13">
        <v>0</v>
      </c>
      <c r="BC166" s="13">
        <v>0</v>
      </c>
      <c r="BD166" s="13">
        <f t="shared" si="13"/>
        <v>117751.07</v>
      </c>
      <c r="BE166" s="13">
        <f t="shared" si="14"/>
        <v>141975.31</v>
      </c>
      <c r="BF166" s="13">
        <f t="shared" si="14"/>
        <v>0</v>
      </c>
      <c r="BG166" s="13">
        <f t="shared" si="14"/>
        <v>0</v>
      </c>
      <c r="BH166" s="13">
        <f t="shared" si="15"/>
        <v>141975.31</v>
      </c>
      <c r="BI166" s="134"/>
      <c r="BJ166" s="22"/>
      <c r="BK166" s="22"/>
      <c r="BL166" s="140"/>
      <c r="BM166" s="22"/>
      <c r="BN166" s="22"/>
      <c r="BO166" s="22"/>
      <c r="BP166" s="140"/>
      <c r="BQ166" s="22"/>
      <c r="BR166" s="22"/>
      <c r="BS166" s="22"/>
      <c r="BT166" s="140"/>
    </row>
    <row r="167" spans="1:72">
      <c r="A167" s="11">
        <v>160</v>
      </c>
      <c r="B167" s="11" t="s">
        <v>341</v>
      </c>
      <c r="C167" s="11" t="s">
        <v>20</v>
      </c>
      <c r="D167" s="61" t="s">
        <v>342</v>
      </c>
      <c r="E167" s="13">
        <v>60766.81</v>
      </c>
      <c r="F167" s="13">
        <v>0</v>
      </c>
      <c r="G167" s="13">
        <v>0</v>
      </c>
      <c r="H167" s="13">
        <f t="shared" si="11"/>
        <v>60766.81</v>
      </c>
      <c r="I167" s="13">
        <v>77974.570000000007</v>
      </c>
      <c r="J167" s="13">
        <v>0</v>
      </c>
      <c r="K167" s="13">
        <v>0</v>
      </c>
      <c r="L167" s="13">
        <f t="shared" si="12"/>
        <v>77974.570000000007</v>
      </c>
      <c r="M167" s="60"/>
      <c r="N167" s="60"/>
      <c r="O167" s="60"/>
      <c r="P167" s="60"/>
      <c r="Q167" s="14"/>
      <c r="R167" s="14"/>
      <c r="S167" s="14"/>
      <c r="T167" s="60"/>
      <c r="U167" s="14"/>
      <c r="V167" s="14"/>
      <c r="W167" s="14"/>
      <c r="X167" s="14"/>
      <c r="Y167" s="14"/>
      <c r="Z167" s="14"/>
      <c r="AA167" s="14"/>
      <c r="AB167" s="14"/>
      <c r="AC167" s="15"/>
      <c r="AD167" s="15"/>
      <c r="AE167" s="15"/>
      <c r="AF167" s="14"/>
      <c r="AG167" s="14"/>
      <c r="AH167" s="14"/>
      <c r="AI167" s="14"/>
      <c r="AJ167" s="14"/>
      <c r="AK167" s="14"/>
      <c r="AL167" s="14"/>
      <c r="AM167" s="14"/>
      <c r="AN167" s="14"/>
      <c r="AO167" s="15"/>
      <c r="AP167" s="15"/>
      <c r="AQ167" s="15"/>
      <c r="AR167" s="14"/>
      <c r="AS167" s="15"/>
      <c r="AT167" s="15"/>
      <c r="AU167" s="15"/>
      <c r="AV167" s="16"/>
      <c r="AW167" s="15"/>
      <c r="AX167" s="15"/>
      <c r="AY167" s="15"/>
      <c r="AZ167" s="14"/>
      <c r="BA167" s="13">
        <v>83512.47</v>
      </c>
      <c r="BB167" s="13">
        <v>0</v>
      </c>
      <c r="BC167" s="13">
        <v>0</v>
      </c>
      <c r="BD167" s="13">
        <f t="shared" si="13"/>
        <v>83512.47</v>
      </c>
      <c r="BE167" s="13">
        <f t="shared" si="14"/>
        <v>222253.85</v>
      </c>
      <c r="BF167" s="13">
        <f t="shared" si="14"/>
        <v>0</v>
      </c>
      <c r="BG167" s="13">
        <f t="shared" si="14"/>
        <v>0</v>
      </c>
      <c r="BH167" s="13">
        <f t="shared" si="15"/>
        <v>222253.85</v>
      </c>
      <c r="BI167" s="134"/>
      <c r="BJ167" s="22"/>
      <c r="BK167" s="22"/>
      <c r="BL167" s="140"/>
      <c r="BM167" s="22"/>
      <c r="BN167" s="22"/>
      <c r="BO167" s="22"/>
      <c r="BP167" s="140"/>
      <c r="BQ167" s="22"/>
      <c r="BR167" s="22"/>
      <c r="BS167" s="22"/>
      <c r="BT167" s="140"/>
    </row>
    <row r="168" spans="1:72">
      <c r="A168" s="11">
        <v>161</v>
      </c>
      <c r="B168" s="11" t="s">
        <v>343</v>
      </c>
      <c r="C168" s="11" t="s">
        <v>35</v>
      </c>
      <c r="D168" s="54" t="s">
        <v>344</v>
      </c>
      <c r="E168" s="13">
        <v>0</v>
      </c>
      <c r="F168" s="13">
        <v>0</v>
      </c>
      <c r="G168" s="13">
        <v>137420</v>
      </c>
      <c r="H168" s="13">
        <f t="shared" si="11"/>
        <v>137420</v>
      </c>
      <c r="I168" s="13">
        <v>0</v>
      </c>
      <c r="J168" s="13">
        <v>0</v>
      </c>
      <c r="K168" s="13">
        <v>89237.95</v>
      </c>
      <c r="L168" s="13">
        <f t="shared" si="12"/>
        <v>89237.95</v>
      </c>
      <c r="M168" s="60"/>
      <c r="N168" s="60"/>
      <c r="O168" s="60"/>
      <c r="P168" s="60"/>
      <c r="Q168" s="14"/>
      <c r="R168" s="14"/>
      <c r="S168" s="14"/>
      <c r="T168" s="60"/>
      <c r="U168" s="14"/>
      <c r="V168" s="14"/>
      <c r="W168" s="14"/>
      <c r="X168" s="14"/>
      <c r="Y168" s="14"/>
      <c r="Z168" s="14"/>
      <c r="AA168" s="14"/>
      <c r="AB168" s="14"/>
      <c r="AC168" s="26"/>
      <c r="AD168" s="18"/>
      <c r="AE168" s="15"/>
      <c r="AF168" s="14"/>
      <c r="AG168" s="14"/>
      <c r="AH168" s="14"/>
      <c r="AI168" s="14"/>
      <c r="AJ168" s="14"/>
      <c r="AK168" s="14"/>
      <c r="AL168" s="14"/>
      <c r="AM168" s="14"/>
      <c r="AN168" s="14"/>
      <c r="AO168" s="15"/>
      <c r="AP168" s="15"/>
      <c r="AQ168" s="15"/>
      <c r="AR168" s="14"/>
      <c r="AS168" s="15"/>
      <c r="AT168" s="15"/>
      <c r="AU168" s="15"/>
      <c r="AV168" s="16"/>
      <c r="AW168" s="15"/>
      <c r="AX168" s="15"/>
      <c r="AY168" s="15"/>
      <c r="AZ168" s="14"/>
      <c r="BA168" s="13">
        <v>0</v>
      </c>
      <c r="BB168" s="13">
        <v>0</v>
      </c>
      <c r="BC168" s="13">
        <v>88321.8</v>
      </c>
      <c r="BD168" s="13">
        <f t="shared" si="13"/>
        <v>88321.8</v>
      </c>
      <c r="BE168" s="13">
        <f t="shared" si="14"/>
        <v>0</v>
      </c>
      <c r="BF168" s="13">
        <f t="shared" si="14"/>
        <v>0</v>
      </c>
      <c r="BG168" s="13">
        <f t="shared" si="14"/>
        <v>314979.75</v>
      </c>
      <c r="BH168" s="13">
        <f t="shared" si="15"/>
        <v>314979.75</v>
      </c>
      <c r="BI168" s="134"/>
      <c r="BJ168" s="22"/>
      <c r="BK168" s="22"/>
      <c r="BL168" s="140"/>
      <c r="BM168" s="22"/>
      <c r="BN168" s="22"/>
      <c r="BO168" s="22"/>
      <c r="BP168" s="140"/>
      <c r="BQ168" s="22"/>
      <c r="BR168" s="22"/>
      <c r="BS168" s="22"/>
      <c r="BT168" s="140"/>
    </row>
    <row r="169" spans="1:72">
      <c r="A169" s="11">
        <v>162</v>
      </c>
      <c r="B169" s="11" t="s">
        <v>345</v>
      </c>
      <c r="C169" s="11" t="s">
        <v>35</v>
      </c>
      <c r="D169" s="61" t="s">
        <v>346</v>
      </c>
      <c r="E169" s="13">
        <v>0</v>
      </c>
      <c r="F169" s="13">
        <v>0</v>
      </c>
      <c r="G169" s="13">
        <v>72000</v>
      </c>
      <c r="H169" s="13">
        <f t="shared" si="11"/>
        <v>72000</v>
      </c>
      <c r="I169" s="13">
        <v>0</v>
      </c>
      <c r="J169" s="13">
        <v>0</v>
      </c>
      <c r="K169" s="13">
        <v>75000</v>
      </c>
      <c r="L169" s="13">
        <f t="shared" si="12"/>
        <v>75000</v>
      </c>
      <c r="M169" s="60"/>
      <c r="N169" s="60"/>
      <c r="O169" s="60"/>
      <c r="P169" s="60"/>
      <c r="Q169" s="14"/>
      <c r="R169" s="14"/>
      <c r="S169" s="14"/>
      <c r="T169" s="60"/>
      <c r="U169" s="14"/>
      <c r="V169" s="14"/>
      <c r="W169" s="14"/>
      <c r="X169" s="14"/>
      <c r="Y169" s="14"/>
      <c r="Z169" s="14"/>
      <c r="AA169" s="14"/>
      <c r="AB169" s="14"/>
      <c r="AC169" s="15"/>
      <c r="AD169" s="15"/>
      <c r="AE169" s="15"/>
      <c r="AF169" s="14"/>
      <c r="AG169" s="14"/>
      <c r="AH169" s="14"/>
      <c r="AI169" s="14"/>
      <c r="AJ169" s="14"/>
      <c r="AK169" s="14"/>
      <c r="AL169" s="14"/>
      <c r="AM169" s="14"/>
      <c r="AN169" s="14"/>
      <c r="AO169" s="15"/>
      <c r="AP169" s="15"/>
      <c r="AQ169" s="15"/>
      <c r="AR169" s="14"/>
      <c r="AS169" s="15"/>
      <c r="AT169" s="15"/>
      <c r="AU169" s="15"/>
      <c r="AV169" s="16"/>
      <c r="AW169" s="15"/>
      <c r="AX169" s="15"/>
      <c r="AY169" s="15"/>
      <c r="AZ169" s="14"/>
      <c r="BA169" s="13">
        <v>0</v>
      </c>
      <c r="BB169" s="13">
        <v>0</v>
      </c>
      <c r="BC169" s="13">
        <v>75235.929999999993</v>
      </c>
      <c r="BD169" s="13">
        <f t="shared" si="13"/>
        <v>75235.929999999993</v>
      </c>
      <c r="BE169" s="13">
        <f t="shared" si="14"/>
        <v>0</v>
      </c>
      <c r="BF169" s="13">
        <f t="shared" si="14"/>
        <v>0</v>
      </c>
      <c r="BG169" s="13">
        <f t="shared" si="14"/>
        <v>222235.93</v>
      </c>
      <c r="BH169" s="13">
        <f t="shared" si="15"/>
        <v>222235.93</v>
      </c>
      <c r="BI169" s="134"/>
      <c r="BJ169" s="22"/>
      <c r="BK169" s="22"/>
      <c r="BL169" s="140"/>
      <c r="BM169" s="22"/>
      <c r="BN169" s="22"/>
      <c r="BO169" s="22"/>
      <c r="BP169" s="140"/>
      <c r="BQ169" s="22"/>
      <c r="BR169" s="22"/>
      <c r="BS169" s="22"/>
      <c r="BT169" s="140"/>
    </row>
    <row r="170" spans="1:72">
      <c r="A170" s="11">
        <v>163</v>
      </c>
      <c r="B170" s="11" t="s">
        <v>347</v>
      </c>
      <c r="C170" s="11" t="s">
        <v>35</v>
      </c>
      <c r="D170" s="61" t="s">
        <v>348</v>
      </c>
      <c r="E170" s="13">
        <v>0</v>
      </c>
      <c r="F170" s="13">
        <v>0</v>
      </c>
      <c r="G170" s="13">
        <v>56730</v>
      </c>
      <c r="H170" s="13">
        <f t="shared" si="11"/>
        <v>56730</v>
      </c>
      <c r="I170" s="13">
        <v>0</v>
      </c>
      <c r="J170" s="13">
        <v>0</v>
      </c>
      <c r="K170" s="13">
        <v>61680.82</v>
      </c>
      <c r="L170" s="13">
        <f t="shared" si="12"/>
        <v>61680.82</v>
      </c>
      <c r="M170" s="60"/>
      <c r="N170" s="60"/>
      <c r="O170" s="60"/>
      <c r="P170" s="60"/>
      <c r="Q170" s="14"/>
      <c r="R170" s="14"/>
      <c r="S170" s="14"/>
      <c r="T170" s="6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5"/>
      <c r="AP170" s="15"/>
      <c r="AQ170" s="15"/>
      <c r="AR170" s="14"/>
      <c r="AS170" s="15"/>
      <c r="AT170" s="15"/>
      <c r="AU170" s="15"/>
      <c r="AV170" s="16"/>
      <c r="AW170" s="15"/>
      <c r="AX170" s="15"/>
      <c r="AY170" s="15"/>
      <c r="AZ170" s="14"/>
      <c r="BA170" s="13">
        <v>0</v>
      </c>
      <c r="BB170" s="13">
        <v>0</v>
      </c>
      <c r="BC170" s="13">
        <v>66816.75</v>
      </c>
      <c r="BD170" s="13">
        <f t="shared" si="13"/>
        <v>66816.75</v>
      </c>
      <c r="BE170" s="13">
        <f t="shared" si="14"/>
        <v>0</v>
      </c>
      <c r="BF170" s="13">
        <f t="shared" si="14"/>
        <v>0</v>
      </c>
      <c r="BG170" s="13">
        <f t="shared" si="14"/>
        <v>185227.57</v>
      </c>
      <c r="BH170" s="13">
        <f t="shared" si="15"/>
        <v>185227.57</v>
      </c>
      <c r="BI170" s="134"/>
      <c r="BJ170" s="22"/>
      <c r="BK170" s="22"/>
      <c r="BL170" s="140"/>
      <c r="BM170" s="22"/>
      <c r="BN170" s="22"/>
      <c r="BO170" s="22"/>
      <c r="BP170" s="140"/>
      <c r="BQ170" s="22"/>
      <c r="BR170" s="22"/>
      <c r="BS170" s="22"/>
      <c r="BT170" s="140"/>
    </row>
    <row r="171" spans="1:72">
      <c r="A171" s="106" t="s">
        <v>349</v>
      </c>
      <c r="B171" s="106"/>
      <c r="C171" s="106"/>
      <c r="D171" s="106"/>
      <c r="E171" s="62">
        <f>SUM(E8:E170)</f>
        <v>16069089.390000001</v>
      </c>
      <c r="F171" s="62">
        <f t="shared" ref="F171:G171" si="16">SUM(F8:F170)</f>
        <v>634060</v>
      </c>
      <c r="G171" s="62">
        <f t="shared" si="16"/>
        <v>15772779</v>
      </c>
      <c r="H171" s="62">
        <f t="shared" si="11"/>
        <v>32475928.390000001</v>
      </c>
      <c r="I171" s="62">
        <f>SUM(I8:I170)</f>
        <v>15899983.709999995</v>
      </c>
      <c r="J171" s="62">
        <f t="shared" ref="J171:K171" si="17">SUM(J8:J170)</f>
        <v>326869.3</v>
      </c>
      <c r="K171" s="62">
        <f t="shared" si="17"/>
        <v>12338005.500000002</v>
      </c>
      <c r="L171" s="62">
        <f t="shared" si="12"/>
        <v>28564858.509999998</v>
      </c>
      <c r="M171" s="60"/>
      <c r="N171" s="60"/>
      <c r="O171" s="60"/>
      <c r="P171" s="60"/>
      <c r="Q171" s="14"/>
      <c r="R171" s="14"/>
      <c r="S171" s="14"/>
      <c r="T171" s="6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5"/>
      <c r="AP171" s="15"/>
      <c r="AQ171" s="15"/>
      <c r="AR171" s="14"/>
      <c r="AS171" s="15"/>
      <c r="AT171" s="15"/>
      <c r="AU171" s="15"/>
      <c r="AV171" s="16"/>
      <c r="AW171" s="15"/>
      <c r="AX171" s="15"/>
      <c r="AY171" s="15"/>
      <c r="AZ171" s="14"/>
      <c r="BA171" s="62">
        <f>SUM(BA8:BA170)</f>
        <v>16299139.990000008</v>
      </c>
      <c r="BB171" s="62">
        <f t="shared" ref="BB171:BC171" si="18">SUM(BB8:BB170)</f>
        <v>349851.79999999993</v>
      </c>
      <c r="BC171" s="62">
        <f t="shared" si="18"/>
        <v>13289312.200000001</v>
      </c>
      <c r="BD171" s="62">
        <f t="shared" si="13"/>
        <v>29938303.99000001</v>
      </c>
      <c r="BE171" s="62">
        <f>SUM(BE8:BE170)</f>
        <v>48268213.090000011</v>
      </c>
      <c r="BF171" s="62">
        <f>SUM(BF8:BF170)</f>
        <v>1310781.1000000003</v>
      </c>
      <c r="BG171" s="62">
        <f>SUM(BG8:BG170)</f>
        <v>41400096.700000003</v>
      </c>
      <c r="BH171" s="14">
        <f>SUM(BH8:BH170)</f>
        <v>90979090.889999986</v>
      </c>
      <c r="BI171" s="134"/>
      <c r="BJ171" s="22"/>
      <c r="BK171" s="22"/>
      <c r="BL171" s="140"/>
      <c r="BM171" s="22"/>
      <c r="BN171" s="22"/>
      <c r="BO171" s="22"/>
      <c r="BP171" s="140"/>
      <c r="BQ171" s="22"/>
      <c r="BR171" s="22"/>
      <c r="BS171" s="22"/>
      <c r="BT171" s="140"/>
    </row>
    <row r="172" spans="1:72">
      <c r="M172" s="118"/>
      <c r="N172" s="118"/>
      <c r="O172" s="118"/>
      <c r="P172" s="118"/>
      <c r="Q172" s="119"/>
      <c r="R172" s="119"/>
      <c r="S172" s="119"/>
      <c r="T172" s="118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20"/>
      <c r="AP172" s="120"/>
      <c r="AQ172" s="120"/>
      <c r="AR172" s="119"/>
      <c r="AS172" s="120"/>
      <c r="AT172" s="120"/>
      <c r="AU172" s="120"/>
      <c r="AV172" s="121"/>
      <c r="AW172" s="120"/>
      <c r="AX172" s="120"/>
      <c r="AY172" s="120"/>
      <c r="AZ172" s="119"/>
      <c r="BE172" s="120"/>
      <c r="BF172" s="120"/>
      <c r="BG172" s="120"/>
      <c r="BH172" s="119"/>
      <c r="BI172" s="135"/>
      <c r="BJ172" s="22"/>
      <c r="BK172" s="22"/>
      <c r="BL172" s="140"/>
      <c r="BM172" s="22"/>
      <c r="BN172" s="22"/>
      <c r="BO172" s="22"/>
      <c r="BP172" s="140"/>
      <c r="BQ172" s="22"/>
      <c r="BR172" s="22"/>
      <c r="BS172" s="22"/>
      <c r="BT172" s="140"/>
    </row>
    <row r="173" spans="1:72" s="124" customFormat="1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2"/>
      <c r="BB173" s="122"/>
      <c r="BC173" s="122"/>
      <c r="BD173" s="122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</row>
    <row r="174" spans="1:72" s="127" customFormat="1">
      <c r="A174" s="122"/>
      <c r="B174" s="122"/>
      <c r="C174" s="122"/>
      <c r="D174" s="122"/>
      <c r="E174" s="122"/>
      <c r="F174" s="122"/>
      <c r="G174" s="122"/>
      <c r="H174" s="125"/>
      <c r="I174" s="125"/>
      <c r="J174" s="125"/>
      <c r="K174" s="122"/>
      <c r="L174" s="122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BA174" s="125"/>
      <c r="BB174" s="125"/>
      <c r="BC174" s="122"/>
      <c r="BD174" s="122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</row>
    <row r="175" spans="1:72" s="127" customFormat="1">
      <c r="A175" s="122"/>
      <c r="B175" s="122"/>
      <c r="C175" s="122"/>
      <c r="D175" s="122"/>
      <c r="E175" s="122"/>
      <c r="F175" s="122"/>
      <c r="G175" s="122"/>
      <c r="H175" s="125"/>
      <c r="I175" s="125"/>
      <c r="J175" s="125"/>
      <c r="K175" s="122"/>
      <c r="L175" s="122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BA175" s="125"/>
      <c r="BB175" s="125"/>
      <c r="BC175" s="122"/>
      <c r="BD175" s="122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</row>
    <row r="176" spans="1:72" s="127" customFormat="1">
      <c r="A176" s="122"/>
      <c r="B176" s="122"/>
      <c r="C176" s="122"/>
      <c r="D176" s="122"/>
      <c r="E176" s="122"/>
      <c r="F176" s="122"/>
      <c r="G176" s="122"/>
      <c r="H176" s="125"/>
      <c r="I176" s="125"/>
      <c r="J176" s="125"/>
      <c r="K176" s="122"/>
      <c r="L176" s="122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BA176" s="125"/>
      <c r="BB176" s="125"/>
      <c r="BC176" s="122"/>
      <c r="BD176" s="122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</row>
    <row r="177" spans="1:72" s="127" customFormat="1">
      <c r="A177" s="122"/>
      <c r="B177" s="122"/>
      <c r="C177" s="122"/>
      <c r="D177" s="122"/>
      <c r="E177" s="122"/>
      <c r="F177" s="122"/>
      <c r="G177" s="122"/>
      <c r="H177" s="125"/>
      <c r="I177" s="125"/>
      <c r="J177" s="125"/>
      <c r="K177" s="122"/>
      <c r="L177" s="125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BA177" s="125"/>
      <c r="BB177" s="125"/>
      <c r="BC177" s="122"/>
      <c r="BD177" s="122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</row>
    <row r="178" spans="1:72" s="127" customFormat="1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BA178" s="122"/>
      <c r="BB178" s="122"/>
      <c r="BC178" s="122"/>
      <c r="BD178" s="122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</row>
    <row r="179" spans="1:72" s="128" customFormat="1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AV179" s="127"/>
      <c r="BA179" s="122"/>
      <c r="BB179" s="122"/>
      <c r="BC179" s="122"/>
      <c r="BD179" s="122"/>
    </row>
    <row r="180" spans="1:72" s="128" customFormat="1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AT180" s="129"/>
      <c r="AV180" s="127"/>
      <c r="BA180" s="122"/>
      <c r="BB180" s="122"/>
      <c r="BC180" s="122"/>
      <c r="BD180" s="122"/>
      <c r="BH180" s="130"/>
      <c r="BL180" s="130"/>
      <c r="BP180" s="130"/>
      <c r="BT180" s="130"/>
    </row>
    <row r="181" spans="1:72" s="128" customFormat="1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AV181" s="127"/>
      <c r="BA181" s="122"/>
      <c r="BB181" s="122"/>
      <c r="BC181" s="122"/>
      <c r="BD181" s="122"/>
      <c r="BE181" s="131"/>
      <c r="BF181" s="131"/>
      <c r="BG181" s="131"/>
      <c r="BH181" s="131"/>
      <c r="BI181" s="132"/>
    </row>
    <row r="182" spans="1:72" s="128" customFormat="1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AV182" s="127"/>
      <c r="BA182" s="122"/>
      <c r="BB182" s="122"/>
      <c r="BC182" s="122"/>
      <c r="BD182" s="122"/>
      <c r="BE182" s="131"/>
      <c r="BF182" s="131"/>
      <c r="BG182" s="131"/>
      <c r="BH182" s="131"/>
      <c r="BI182" s="131"/>
      <c r="BK182" s="131"/>
      <c r="BL182" s="131"/>
    </row>
    <row r="183" spans="1:72">
      <c r="T183" s="65"/>
      <c r="BH183" s="64"/>
    </row>
    <row r="184" spans="1:72">
      <c r="BJ184" s="131"/>
    </row>
    <row r="185" spans="1:72">
      <c r="AF185" s="63"/>
      <c r="AN185" s="63"/>
      <c r="AR185" s="63"/>
      <c r="AV185" s="66"/>
      <c r="AZ185" s="63"/>
    </row>
    <row r="187" spans="1:72">
      <c r="BE187" s="64"/>
      <c r="BM187" s="131"/>
    </row>
    <row r="192" spans="1:72">
      <c r="BH192" s="63"/>
      <c r="BL192" s="129"/>
      <c r="BP192" s="129"/>
      <c r="BT192" s="129"/>
    </row>
  </sheetData>
  <mergeCells count="23">
    <mergeCell ref="D4:E4"/>
    <mergeCell ref="A6:A7"/>
    <mergeCell ref="B6:B7"/>
    <mergeCell ref="C6:C7"/>
    <mergeCell ref="D6:D7"/>
    <mergeCell ref="E6:H6"/>
    <mergeCell ref="BM7:BP7"/>
    <mergeCell ref="BQ7:BT7"/>
    <mergeCell ref="I6:L6"/>
    <mergeCell ref="BA6:BD6"/>
    <mergeCell ref="M7:P7"/>
    <mergeCell ref="Q7:T7"/>
    <mergeCell ref="U7:X7"/>
    <mergeCell ref="Y7:AB7"/>
    <mergeCell ref="AC7:AF7"/>
    <mergeCell ref="AG7:AJ7"/>
    <mergeCell ref="AK7:AN7"/>
    <mergeCell ref="AO7:AR7"/>
    <mergeCell ref="BE6:BH6"/>
    <mergeCell ref="A171:D171"/>
    <mergeCell ref="AS7:AV7"/>
    <mergeCell ref="AW7:AZ7"/>
    <mergeCell ref="BI7:B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G8" sqref="G8"/>
    </sheetView>
  </sheetViews>
  <sheetFormatPr defaultColWidth="20.5703125" defaultRowHeight="16.5"/>
  <cols>
    <col min="1" max="1" width="5.7109375" style="70" customWidth="1"/>
    <col min="2" max="2" width="8.7109375" style="70" customWidth="1"/>
    <col min="3" max="3" width="28.7109375" style="70" customWidth="1"/>
    <col min="4" max="4" width="15.5703125" style="70" customWidth="1"/>
    <col min="5" max="5" width="18.85546875" style="70" customWidth="1"/>
    <col min="6" max="6" width="13.140625" style="70" customWidth="1"/>
    <col min="7" max="7" width="13.5703125" style="70" customWidth="1"/>
    <col min="8" max="16384" width="20.5703125" style="70"/>
  </cols>
  <sheetData>
    <row r="1" spans="1:21">
      <c r="A1" s="67" t="s">
        <v>350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1">
      <c r="A2" s="71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1">
      <c r="A3" s="72"/>
      <c r="B3" s="73"/>
      <c r="C3" s="7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>
      <c r="A4" s="72"/>
      <c r="B4" s="75" t="s">
        <v>351</v>
      </c>
      <c r="C4" s="76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>
      <c r="A5" s="72"/>
      <c r="B5" s="77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 ht="31.5" customHeight="1">
      <c r="A6" s="78" t="s">
        <v>2</v>
      </c>
      <c r="B6" s="79" t="s">
        <v>352</v>
      </c>
      <c r="C6" s="79" t="s">
        <v>353</v>
      </c>
      <c r="D6" s="80" t="s">
        <v>6</v>
      </c>
      <c r="E6" s="80" t="s">
        <v>7</v>
      </c>
      <c r="F6" s="80" t="s">
        <v>8</v>
      </c>
      <c r="G6" s="81" t="s">
        <v>354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84"/>
      <c r="U6" s="85"/>
    </row>
    <row r="7" spans="1:21" ht="22.5" customHeight="1">
      <c r="A7" s="86">
        <v>1</v>
      </c>
      <c r="B7" s="87" t="s">
        <v>355</v>
      </c>
      <c r="C7" s="87" t="s">
        <v>356</v>
      </c>
      <c r="D7" s="88">
        <v>64275</v>
      </c>
      <c r="E7" s="88">
        <v>64215</v>
      </c>
      <c r="F7" s="88">
        <v>64314.23</v>
      </c>
      <c r="G7" s="89">
        <f>D7+E7+F7</f>
        <v>192804.23</v>
      </c>
      <c r="H7" s="90"/>
      <c r="I7" s="91"/>
      <c r="J7" s="91"/>
      <c r="K7" s="91"/>
      <c r="L7" s="91"/>
      <c r="M7" s="91"/>
      <c r="N7" s="91"/>
      <c r="O7" s="91"/>
      <c r="P7" s="92"/>
      <c r="Q7" s="92"/>
      <c r="R7" s="93"/>
      <c r="S7" s="94"/>
      <c r="T7" s="95"/>
      <c r="U7" s="85"/>
    </row>
    <row r="8" spans="1:21" ht="21" customHeight="1">
      <c r="A8" s="96">
        <v>2</v>
      </c>
      <c r="B8" s="87" t="s">
        <v>357</v>
      </c>
      <c r="C8" s="87" t="s">
        <v>358</v>
      </c>
      <c r="D8" s="88">
        <v>16950</v>
      </c>
      <c r="E8" s="88">
        <v>16995</v>
      </c>
      <c r="F8" s="88">
        <v>26940.32</v>
      </c>
      <c r="G8" s="89">
        <f t="shared" ref="G8:G9" si="0">D8+E8+F8</f>
        <v>60885.32</v>
      </c>
      <c r="H8" s="97"/>
      <c r="I8" s="91"/>
      <c r="J8" s="91"/>
      <c r="K8" s="91"/>
      <c r="L8" s="91"/>
      <c r="M8" s="91"/>
      <c r="N8" s="91"/>
      <c r="O8" s="91"/>
      <c r="P8" s="92"/>
      <c r="Q8" s="92"/>
      <c r="R8" s="93"/>
      <c r="S8" s="94"/>
      <c r="T8" s="95"/>
      <c r="U8" s="85"/>
    </row>
    <row r="9" spans="1:21" ht="21" customHeight="1">
      <c r="A9" s="96">
        <v>3</v>
      </c>
      <c r="B9" s="87" t="s">
        <v>359</v>
      </c>
      <c r="C9" s="87" t="s">
        <v>360</v>
      </c>
      <c r="D9" s="88">
        <v>5940</v>
      </c>
      <c r="E9" s="88">
        <v>5775</v>
      </c>
      <c r="F9" s="88">
        <v>15603.45</v>
      </c>
      <c r="G9" s="89">
        <f t="shared" si="0"/>
        <v>27318.45</v>
      </c>
      <c r="H9" s="98"/>
      <c r="I9" s="91"/>
      <c r="J9" s="91"/>
      <c r="K9" s="91"/>
      <c r="L9" s="91"/>
      <c r="M9" s="91"/>
      <c r="N9" s="91"/>
      <c r="O9" s="91"/>
      <c r="P9" s="92"/>
      <c r="Q9" s="92"/>
      <c r="R9" s="93"/>
      <c r="S9" s="94"/>
      <c r="T9" s="95"/>
      <c r="U9" s="85"/>
    </row>
    <row r="10" spans="1:21" ht="38.25" customHeight="1">
      <c r="A10" s="99"/>
      <c r="B10" s="100"/>
      <c r="C10" s="101" t="s">
        <v>361</v>
      </c>
      <c r="D10" s="102">
        <f t="shared" ref="D10:F10" si="1">SUM(D7:D9)</f>
        <v>87165</v>
      </c>
      <c r="E10" s="102">
        <f t="shared" si="1"/>
        <v>86985</v>
      </c>
      <c r="F10" s="102">
        <f t="shared" si="1"/>
        <v>106858</v>
      </c>
      <c r="G10" s="102">
        <f>SUM(G7:G9)</f>
        <v>281008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95"/>
      <c r="U10" s="85"/>
    </row>
    <row r="11" spans="1:21"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21">
      <c r="R12" s="10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RAD.DENTARA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2023-03-20T11:16:49Z</dcterms:created>
  <dcterms:modified xsi:type="dcterms:W3CDTF">2023-03-20T12:50:36Z</dcterms:modified>
</cp:coreProperties>
</file>